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\\dnzmrkfls1\aydem\Sistem_Isletme_Md\Sistem İşletme Yöneticiliği\Web Sitesi Tablolar\Web Sitesi Yükleme\2022\Eylül2022\"/>
    </mc:Choice>
  </mc:AlternateContent>
  <bookViews>
    <workbookView xWindow="0" yWindow="0" windowWidth="28800" windowHeight="12030" tabRatio="932"/>
  </bookViews>
  <sheets>
    <sheet name="AYDIN - EFELER" sheetId="166" r:id="rId1"/>
    <sheet name="AYDIN - BOZDOĞAN" sheetId="167" r:id="rId2"/>
    <sheet name="AYDIN - ÇİNE" sheetId="168" r:id="rId3"/>
    <sheet name="AYDIN - GERMENCİK" sheetId="169" r:id="rId4"/>
    <sheet name="AYDIN - KARACASU" sheetId="170" r:id="rId5"/>
    <sheet name="AYDIN - KOÇARLI" sheetId="171" r:id="rId6"/>
    <sheet name="AYDIN - KUŞADASI" sheetId="172" r:id="rId7"/>
    <sheet name="AYDIN - KUYUCAK" sheetId="173" r:id="rId8"/>
    <sheet name="AYDIN - NAZİLLİ" sheetId="174" r:id="rId9"/>
    <sheet name="AYDIN - SÖKE" sheetId="175" r:id="rId10"/>
    <sheet name="AYDIN - SULTANHİSAR" sheetId="176" r:id="rId11"/>
    <sheet name="AYDIN - YENİPAZAR" sheetId="177" r:id="rId12"/>
    <sheet name="AYDIN - BUHARKENT" sheetId="178" r:id="rId13"/>
    <sheet name="AYDIN - İNCİRLİOVA" sheetId="179" r:id="rId14"/>
    <sheet name="AYDIN - KARPUZLU" sheetId="180" r:id="rId15"/>
    <sheet name="AYDIN - KÖŞK" sheetId="181" r:id="rId16"/>
    <sheet name="AYDIN - DİDİM" sheetId="182" r:id="rId17"/>
    <sheet name="DENİZLİ - MERKEZEFENDİ" sheetId="183" r:id="rId18"/>
    <sheet name="DENİZLİ - ACIPAYAM" sheetId="184" r:id="rId19"/>
    <sheet name="DENİZLİ - BABADAĞ" sheetId="185" r:id="rId20"/>
    <sheet name="DENİZLİ - BAKLAN" sheetId="186" r:id="rId21"/>
    <sheet name="DENİZLİ - BEKİLLİ" sheetId="187" r:id="rId22"/>
    <sheet name="DENİZLİ - BEYAĞAÇ" sheetId="188" r:id="rId23"/>
    <sheet name="DENİZLİ - BOZKURT" sheetId="189" r:id="rId24"/>
    <sheet name="DENİZLİ - BULDAN" sheetId="190" r:id="rId25"/>
    <sheet name="DENİZLİ - ÇAL" sheetId="191" r:id="rId26"/>
    <sheet name="DENİZLİ - ÇAMELİ" sheetId="192" r:id="rId27"/>
    <sheet name="DENİZLİ - ÇARDAK" sheetId="193" r:id="rId28"/>
    <sheet name="DENİZLİ - ÇİVRİL" sheetId="194" r:id="rId29"/>
    <sheet name="DENİZLİ - GÜNEY" sheetId="195" r:id="rId30"/>
    <sheet name="DENİZLİ - HONAZ" sheetId="196" r:id="rId31"/>
    <sheet name="DENİZLİ - KALE" sheetId="197" r:id="rId32"/>
    <sheet name="DENİZLİ - SARAYKÖY" sheetId="198" r:id="rId33"/>
    <sheet name="DENİZLİ - SERİNHİSAR" sheetId="225" r:id="rId34"/>
    <sheet name="DENİZLİ - TAVAS" sheetId="199" r:id="rId35"/>
    <sheet name="DENİZLİ - PAMUKKALE" sheetId="201" r:id="rId36"/>
    <sheet name="MUĞLA - MENTEŞE" sheetId="202" r:id="rId37"/>
    <sheet name="MUĞLA - BODRUM" sheetId="203" r:id="rId38"/>
    <sheet name="MUĞLA - DALAMAN" sheetId="204" r:id="rId39"/>
    <sheet name="MUĞLA - DATÇA" sheetId="205" r:id="rId40"/>
    <sheet name="MUĞLA - FETHİYE" sheetId="206" r:id="rId41"/>
    <sheet name="MUĞLA - KÖYCEĞİZ" sheetId="207" r:id="rId42"/>
    <sheet name="MUĞLA - MARMARİS" sheetId="208" r:id="rId43"/>
    <sheet name="MUĞLA - MİLAS" sheetId="209" r:id="rId44"/>
    <sheet name="MUĞLA - ORTACA" sheetId="210" r:id="rId45"/>
    <sheet name="MUĞLA - ULA" sheetId="211" r:id="rId46"/>
    <sheet name="MUĞLA - YATAĞAN" sheetId="212" r:id="rId47"/>
    <sheet name="MUĞLA - KAVAKLIDERE" sheetId="213" r:id="rId48"/>
    <sheet name="MUĞLA - SEYDİKEMER" sheetId="214" r:id="rId49"/>
    <sheet name="Sayfa4" sheetId="229" state="hidden" r:id="rId50"/>
    <sheet name="Sayfa2" sheetId="227" state="hidden" r:id="rId51"/>
    <sheet name="Sayfa1" sheetId="226" state="hidden" r:id="rId52"/>
  </sheets>
  <definedNames>
    <definedName name="ABONE">#REF!</definedName>
    <definedName name="ABONE1">#REF!</definedName>
    <definedName name="ABONE2">#REF!</definedName>
    <definedName name="ANLASMA">#REF!</definedName>
    <definedName name="BİLDİRİM">#REF!</definedName>
    <definedName name="İL">#REF!</definedName>
    <definedName name="İLÇE">#REF!</definedName>
    <definedName name="KAYNAK">#REF!</definedName>
    <definedName name="MESKENAG1">#REF!</definedName>
    <definedName name="MESKENAG2">#REF!</definedName>
    <definedName name="MESKENOG1">#REF!</definedName>
    <definedName name="MESKENOG2">#REF!</definedName>
    <definedName name="SANAYIAG1">#REF!</definedName>
    <definedName name="SANAYIAG2">#REF!</definedName>
    <definedName name="SANAYIOG1">#REF!</definedName>
    <definedName name="SANAYIOG2">#REF!</definedName>
    <definedName name="SEBEP">#REF!</definedName>
    <definedName name="SÜRE">#REF!</definedName>
    <definedName name="TARIMSALAG1">#REF!</definedName>
    <definedName name="TARIMSALAG2">#REF!</definedName>
    <definedName name="TARIMSALOG1">#REF!</definedName>
    <definedName name="TARIMSALOG2">#REF!</definedName>
    <definedName name="TICARETHANEAG1">#REF!</definedName>
    <definedName name="TICARETHANEAG2">#REF!</definedName>
    <definedName name="TICARETHANEOG1">#REF!</definedName>
    <definedName name="TICARETHANEOG2">#REF!</definedName>
    <definedName name="TOPLAM">#REF!</definedName>
    <definedName name="TOPLAM1">#REF!</definedName>
    <definedName name="TOPLAM2">#REF!</definedName>
    <definedName name="TUKETIM">#REF!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229" l="1"/>
  <c r="F6" i="229"/>
  <c r="G6" i="229"/>
  <c r="I6" i="229"/>
  <c r="J6" i="229"/>
  <c r="L6" i="229"/>
  <c r="M6" i="229"/>
  <c r="C6" i="229"/>
  <c r="D5" i="229"/>
  <c r="F5" i="229"/>
  <c r="G5" i="229"/>
  <c r="I5" i="229"/>
  <c r="J5" i="229"/>
  <c r="L5" i="229"/>
  <c r="M5" i="229"/>
  <c r="C5" i="229"/>
  <c r="D4" i="229"/>
  <c r="D3" i="229" s="1"/>
  <c r="F4" i="229"/>
  <c r="F3" i="229" s="1"/>
  <c r="G4" i="229"/>
  <c r="G3" i="229" s="1"/>
  <c r="I4" i="229"/>
  <c r="I3" i="229" s="1"/>
  <c r="J4" i="229"/>
  <c r="J3" i="229" s="1"/>
  <c r="L4" i="229"/>
  <c r="L3" i="229" s="1"/>
  <c r="M4" i="229"/>
  <c r="M3" i="229" s="1"/>
  <c r="C4" i="229"/>
  <c r="C3" i="229" s="1"/>
  <c r="N8" i="229"/>
  <c r="N9" i="229"/>
  <c r="N10" i="229"/>
  <c r="N4" i="229" s="1"/>
  <c r="N11" i="229"/>
  <c r="N12" i="229"/>
  <c r="N13" i="229"/>
  <c r="N14" i="229"/>
  <c r="N15" i="229"/>
  <c r="N16" i="229"/>
  <c r="N17" i="229"/>
  <c r="N18" i="229"/>
  <c r="N19" i="229"/>
  <c r="N20" i="229"/>
  <c r="N21" i="229"/>
  <c r="N22" i="229"/>
  <c r="N23" i="229"/>
  <c r="N24" i="229"/>
  <c r="N25" i="229"/>
  <c r="N26" i="229"/>
  <c r="N5" i="229" s="1"/>
  <c r="N27" i="229"/>
  <c r="N28" i="229"/>
  <c r="N29" i="229"/>
  <c r="N30" i="229"/>
  <c r="N31" i="229"/>
  <c r="N32" i="229"/>
  <c r="N33" i="229"/>
  <c r="N34" i="229"/>
  <c r="N35" i="229"/>
  <c r="N36" i="229"/>
  <c r="N37" i="229"/>
  <c r="N38" i="229"/>
  <c r="N39" i="229"/>
  <c r="N40" i="229"/>
  <c r="N41" i="229"/>
  <c r="N42" i="229"/>
  <c r="N43" i="229"/>
  <c r="N44" i="229"/>
  <c r="N45" i="229"/>
  <c r="N46" i="229"/>
  <c r="N6" i="229" s="1"/>
  <c r="N47" i="229"/>
  <c r="N48" i="229"/>
  <c r="N49" i="229"/>
  <c r="N50" i="229"/>
  <c r="N51" i="229"/>
  <c r="N52" i="229"/>
  <c r="N53" i="229"/>
  <c r="N54" i="229"/>
  <c r="N55" i="229"/>
  <c r="N7" i="229"/>
  <c r="K8" i="229"/>
  <c r="K9" i="229"/>
  <c r="K10" i="229"/>
  <c r="K11" i="229"/>
  <c r="K12" i="229"/>
  <c r="K13" i="229"/>
  <c r="K14" i="229"/>
  <c r="K15" i="229"/>
  <c r="K16" i="229"/>
  <c r="K17" i="229"/>
  <c r="K18" i="229"/>
  <c r="K19" i="229"/>
  <c r="K20" i="229"/>
  <c r="K21" i="229"/>
  <c r="K22" i="229"/>
  <c r="K23" i="229"/>
  <c r="K24" i="229"/>
  <c r="K5" i="229" s="1"/>
  <c r="K25" i="229"/>
  <c r="K26" i="229"/>
  <c r="K27" i="229"/>
  <c r="K28" i="229"/>
  <c r="K29" i="229"/>
  <c r="K30" i="229"/>
  <c r="K31" i="229"/>
  <c r="K32" i="229"/>
  <c r="K33" i="229"/>
  <c r="K34" i="229"/>
  <c r="K35" i="229"/>
  <c r="K36" i="229"/>
  <c r="K37" i="229"/>
  <c r="K38" i="229"/>
  <c r="K39" i="229"/>
  <c r="K40" i="229"/>
  <c r="K41" i="229"/>
  <c r="K42" i="229"/>
  <c r="K43" i="229"/>
  <c r="K6" i="229" s="1"/>
  <c r="K44" i="229"/>
  <c r="K45" i="229"/>
  <c r="K46" i="229"/>
  <c r="K47" i="229"/>
  <c r="K48" i="229"/>
  <c r="K49" i="229"/>
  <c r="K50" i="229"/>
  <c r="K51" i="229"/>
  <c r="K52" i="229"/>
  <c r="K53" i="229"/>
  <c r="K54" i="229"/>
  <c r="K55" i="229"/>
  <c r="K7" i="229"/>
  <c r="K4" i="229" s="1"/>
  <c r="K3" i="229" s="1"/>
  <c r="H8" i="229"/>
  <c r="H9" i="229"/>
  <c r="H10" i="229"/>
  <c r="H11" i="229"/>
  <c r="H12" i="229"/>
  <c r="H13" i="229"/>
  <c r="H14" i="229"/>
  <c r="H15" i="229"/>
  <c r="H16" i="229"/>
  <c r="H17" i="229"/>
  <c r="H18" i="229"/>
  <c r="H19" i="229"/>
  <c r="H20" i="229"/>
  <c r="H21" i="229"/>
  <c r="H22" i="229"/>
  <c r="H23" i="229"/>
  <c r="H24" i="229"/>
  <c r="H5" i="229" s="1"/>
  <c r="H25" i="229"/>
  <c r="H26" i="229"/>
  <c r="H27" i="229"/>
  <c r="H28" i="229"/>
  <c r="H29" i="229"/>
  <c r="H30" i="229"/>
  <c r="H31" i="229"/>
  <c r="H32" i="229"/>
  <c r="H33" i="229"/>
  <c r="H34" i="229"/>
  <c r="H35" i="229"/>
  <c r="H36" i="229"/>
  <c r="H37" i="229"/>
  <c r="H38" i="229"/>
  <c r="H39" i="229"/>
  <c r="H40" i="229"/>
  <c r="H41" i="229"/>
  <c r="H42" i="229"/>
  <c r="H43" i="229"/>
  <c r="H6" i="229" s="1"/>
  <c r="H44" i="229"/>
  <c r="H45" i="229"/>
  <c r="H46" i="229"/>
  <c r="H47" i="229"/>
  <c r="H48" i="229"/>
  <c r="H49" i="229"/>
  <c r="H50" i="229"/>
  <c r="H51" i="229"/>
  <c r="H52" i="229"/>
  <c r="H53" i="229"/>
  <c r="H54" i="229"/>
  <c r="H55" i="229"/>
  <c r="H7" i="229"/>
  <c r="H4" i="229" s="1"/>
  <c r="H3" i="229" s="1"/>
  <c r="E8" i="229"/>
  <c r="O8" i="229" s="1"/>
  <c r="E9" i="229"/>
  <c r="O9" i="229" s="1"/>
  <c r="E10" i="229"/>
  <c r="O10" i="229" s="1"/>
  <c r="E11" i="229"/>
  <c r="O11" i="229" s="1"/>
  <c r="E12" i="229"/>
  <c r="O12" i="229" s="1"/>
  <c r="E13" i="229"/>
  <c r="O13" i="229" s="1"/>
  <c r="E14" i="229"/>
  <c r="O14" i="229" s="1"/>
  <c r="E15" i="229"/>
  <c r="O15" i="229" s="1"/>
  <c r="E16" i="229"/>
  <c r="O16" i="229" s="1"/>
  <c r="E17" i="229"/>
  <c r="O17" i="229" s="1"/>
  <c r="E18" i="229"/>
  <c r="O18" i="229" s="1"/>
  <c r="E19" i="229"/>
  <c r="O19" i="229" s="1"/>
  <c r="E20" i="229"/>
  <c r="O20" i="229" s="1"/>
  <c r="E21" i="229"/>
  <c r="O21" i="229" s="1"/>
  <c r="E22" i="229"/>
  <c r="O22" i="229" s="1"/>
  <c r="E23" i="229"/>
  <c r="O23" i="229" s="1"/>
  <c r="E24" i="229"/>
  <c r="O24" i="229" s="1"/>
  <c r="E25" i="229"/>
  <c r="O25" i="229" s="1"/>
  <c r="E26" i="229"/>
  <c r="O26" i="229" s="1"/>
  <c r="E27" i="229"/>
  <c r="O27" i="229" s="1"/>
  <c r="E28" i="229"/>
  <c r="O28" i="229" s="1"/>
  <c r="E29" i="229"/>
  <c r="O29" i="229" s="1"/>
  <c r="E30" i="229"/>
  <c r="O30" i="229" s="1"/>
  <c r="E31" i="229"/>
  <c r="O31" i="229" s="1"/>
  <c r="E32" i="229"/>
  <c r="O32" i="229" s="1"/>
  <c r="E33" i="229"/>
  <c r="O33" i="229" s="1"/>
  <c r="E34" i="229"/>
  <c r="O34" i="229" s="1"/>
  <c r="E35" i="229"/>
  <c r="O35" i="229" s="1"/>
  <c r="E36" i="229"/>
  <c r="O36" i="229" s="1"/>
  <c r="E37" i="229"/>
  <c r="O37" i="229" s="1"/>
  <c r="E38" i="229"/>
  <c r="O38" i="229" s="1"/>
  <c r="E39" i="229"/>
  <c r="O39" i="229" s="1"/>
  <c r="E40" i="229"/>
  <c r="O40" i="229" s="1"/>
  <c r="E41" i="229"/>
  <c r="O41" i="229" s="1"/>
  <c r="E42" i="229"/>
  <c r="O42" i="229" s="1"/>
  <c r="E43" i="229"/>
  <c r="O43" i="229" s="1"/>
  <c r="E44" i="229"/>
  <c r="O44" i="229" s="1"/>
  <c r="E45" i="229"/>
  <c r="O45" i="229" s="1"/>
  <c r="E46" i="229"/>
  <c r="O46" i="229" s="1"/>
  <c r="E47" i="229"/>
  <c r="O47" i="229" s="1"/>
  <c r="E48" i="229"/>
  <c r="O48" i="229" s="1"/>
  <c r="E49" i="229"/>
  <c r="O49" i="229" s="1"/>
  <c r="E50" i="229"/>
  <c r="O50" i="229" s="1"/>
  <c r="E51" i="229"/>
  <c r="O51" i="229" s="1"/>
  <c r="E52" i="229"/>
  <c r="O52" i="229" s="1"/>
  <c r="E53" i="229"/>
  <c r="O53" i="229" s="1"/>
  <c r="E54" i="229"/>
  <c r="O54" i="229" s="1"/>
  <c r="E55" i="229"/>
  <c r="O55" i="229" s="1"/>
  <c r="E7" i="229"/>
  <c r="E4" i="229" s="1"/>
  <c r="N3" i="229" l="1"/>
  <c r="O4" i="229"/>
  <c r="E3" i="229"/>
  <c r="O3" i="229" s="1"/>
  <c r="O7" i="229"/>
  <c r="E5" i="229"/>
  <c r="O5" i="229" s="1"/>
  <c r="E6" i="229"/>
  <c r="O6" i="229" s="1"/>
  <c r="P4" i="227"/>
  <c r="P5" i="227"/>
  <c r="P6" i="227"/>
  <c r="P7" i="227"/>
  <c r="P8" i="227"/>
  <c r="P9" i="227"/>
  <c r="P10" i="227"/>
  <c r="P11" i="227"/>
  <c r="P12" i="227"/>
  <c r="P13" i="227"/>
  <c r="P14" i="227"/>
  <c r="P15" i="227"/>
  <c r="P16" i="227"/>
  <c r="P17" i="227"/>
  <c r="P18" i="227"/>
  <c r="P19" i="227"/>
  <c r="P20" i="227"/>
  <c r="P21" i="227"/>
  <c r="P22" i="227"/>
  <c r="P23" i="227"/>
  <c r="P24" i="227"/>
  <c r="P25" i="227"/>
  <c r="P26" i="227"/>
  <c r="P27" i="227"/>
  <c r="P28" i="227"/>
  <c r="P29" i="227"/>
  <c r="P30" i="227"/>
  <c r="P31" i="227"/>
  <c r="P32" i="227"/>
  <c r="P33" i="227"/>
  <c r="P34" i="227"/>
  <c r="P35" i="227"/>
  <c r="P36" i="227"/>
  <c r="P37" i="227"/>
  <c r="P38" i="227"/>
  <c r="P39" i="227"/>
  <c r="P40" i="227"/>
  <c r="P41" i="227"/>
  <c r="P42" i="227"/>
  <c r="P43" i="227"/>
  <c r="P44" i="227"/>
  <c r="P45" i="227"/>
  <c r="P46" i="227"/>
  <c r="P47" i="227"/>
  <c r="P48" i="227"/>
  <c r="P49" i="227"/>
  <c r="P50" i="227"/>
  <c r="P51" i="227"/>
  <c r="P52" i="227"/>
  <c r="P53" i="227"/>
  <c r="P54" i="227"/>
  <c r="P55" i="227"/>
  <c r="P3" i="227"/>
</calcChain>
</file>

<file path=xl/sharedStrings.xml><?xml version="1.0" encoding="utf-8"?>
<sst xmlns="http://schemas.openxmlformats.org/spreadsheetml/2006/main" count="6130" uniqueCount="155">
  <si>
    <t>AG</t>
  </si>
  <si>
    <t>OG</t>
  </si>
  <si>
    <t>Dışsal</t>
  </si>
  <si>
    <t>Güvenlik</t>
  </si>
  <si>
    <t>T.C. ENERJİ PİYASASI DÜZENLEME KURUMU</t>
  </si>
  <si>
    <t>Form No</t>
  </si>
  <si>
    <t>EPF-02</t>
  </si>
  <si>
    <t>Form Adı</t>
  </si>
  <si>
    <t>Form Versiyonu</t>
  </si>
  <si>
    <t>Lisans No</t>
  </si>
  <si>
    <t>Vergi No</t>
  </si>
  <si>
    <t>Lisans Sahibi Unvanı</t>
  </si>
  <si>
    <t>Yıl</t>
  </si>
  <si>
    <t>Dönem</t>
  </si>
  <si>
    <t>İli</t>
  </si>
  <si>
    <t>KAYNAK</t>
  </si>
  <si>
    <t>SEBEP</t>
  </si>
  <si>
    <t xml:space="preserve">AG </t>
  </si>
  <si>
    <t>TÜM BÖLGE</t>
  </si>
  <si>
    <t>İL-1</t>
  </si>
  <si>
    <t>İL-2</t>
  </si>
  <si>
    <t>İL-3</t>
  </si>
  <si>
    <t>İlçesi</t>
  </si>
  <si>
    <t>İLETİM</t>
  </si>
  <si>
    <t>Şebeke İşletmecisi</t>
  </si>
  <si>
    <t>AÇIKLAMALAR:</t>
  </si>
  <si>
    <t>Mesken</t>
  </si>
  <si>
    <t>Tarımsal Sulama</t>
  </si>
  <si>
    <t>Ticarethane</t>
  </si>
  <si>
    <t xml:space="preserve">Sanayi </t>
  </si>
  <si>
    <t>Genel Toplam</t>
  </si>
  <si>
    <t>Toplam</t>
  </si>
  <si>
    <r>
      <t>Kullanıcı Sayıları (U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</t>
    </r>
  </si>
  <si>
    <r>
      <t>Ortalama Tüketimlerin Toplamı (OT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</si>
  <si>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r>
      <t>Anlaşma Güçlerinin Toplamı (L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</si>
  <si>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t>ODE BİLDİRİMSİZ</t>
  </si>
  <si>
    <t>ODE BİLDİRİMLİ</t>
  </si>
  <si>
    <t>C-	ODE Gösterge Hesabında Kullanılan Bilgiler</t>
  </si>
  <si>
    <t xml:space="preserve">1- Ortalama Dağıtılmayan Enerji Bildirimsiz ve Bildirimli Gösterge Tablosu tüketici grubu ve bağlantı seviyesine uygun olarak doldurulur.  </t>
  </si>
  <si>
    <t xml:space="preserve">2- Dağıtım bölgesi, il, tüketici grubu ve bağlantı seviyesine göre göstergelerin hesaplanmasında dağıtılmayan enerji tablosunun ilgili kayıtları ve bu göstergelere ilişkin tüketici grubuna uygun kullanıcı sayıları kullanılır.  </t>
  </si>
  <si>
    <t>3- İl bazlı raporlanan ODE tablosunda, “C) ODE Gösterge Hesabında Kullanılan Bilgiler”de tablonun doldurulduğu ilin değerlerine yer verilir.</t>
  </si>
  <si>
    <t>4- ODE göstergeleri kWh/kullanıcı olarak hesaplanır</t>
  </si>
  <si>
    <t>Kalite Göstergeleri (Tablo 4)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</si>
  <si>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</si>
  <si>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</si>
  <si>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</si>
  <si>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</si>
  <si>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</si>
  <si>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</si>
  <si>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</si>
  <si>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</si>
  <si>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</si>
  <si>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</si>
  <si>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</si>
  <si>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</si>
  <si>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</si>
  <si>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</si>
  <si>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</si>
  <si>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</si>
  <si>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</si>
  <si>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</si>
  <si>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</si>
  <si>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</si>
  <si>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</si>
  <si>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</si>
  <si>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</si>
  <si>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</si>
  <si>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</si>
  <si>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</si>
  <si>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</si>
  <si>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</si>
  <si>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</si>
  <si>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</si>
  <si>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</si>
  <si>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</si>
  <si>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</si>
  <si>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</si>
  <si>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</si>
  <si>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</si>
  <si>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</si>
  <si>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</si>
  <si>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</si>
  <si>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</si>
  <si>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</si>
  <si>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</si>
  <si>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</si>
  <si>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</si>
  <si>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</si>
  <si>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</si>
  <si>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</si>
  <si>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</si>
  <si>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</si>
  <si>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</si>
  <si>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</si>
  <si>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</si>
  <si>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Toplam Mesken</t>
  </si>
  <si>
    <t>Sanayi</t>
  </si>
  <si>
    <t>Toplam Sanayi</t>
  </si>
  <si>
    <t>Toplam Tarımsal Sulama</t>
  </si>
  <si>
    <t>Toplam Ticarethane</t>
  </si>
  <si>
    <t>IL_KODU</t>
  </si>
  <si>
    <t>IL_ADI</t>
  </si>
  <si>
    <t>BOLGE_ADI</t>
  </si>
  <si>
    <t xml:space="preserve">BOZDOĞAN                      </t>
  </si>
  <si>
    <t xml:space="preserve">BUHARKENT                     </t>
  </si>
  <si>
    <t xml:space="preserve">ÇİNE                          </t>
  </si>
  <si>
    <t xml:space="preserve">DİDİM                         </t>
  </si>
  <si>
    <t xml:space="preserve">GERMENCİK                     </t>
  </si>
  <si>
    <t xml:space="preserve">İNCİRLİOVA                    </t>
  </si>
  <si>
    <t xml:space="preserve">KARACASU                      </t>
  </si>
  <si>
    <t xml:space="preserve">KARPUZLU                      </t>
  </si>
  <si>
    <t xml:space="preserve">KOÇARLI                       </t>
  </si>
  <si>
    <t xml:space="preserve">KÖŞK                          </t>
  </si>
  <si>
    <t xml:space="preserve">KUŞADASI                      </t>
  </si>
  <si>
    <t xml:space="preserve">KUYUCAK                       </t>
  </si>
  <si>
    <t xml:space="preserve">NAZİLLİ                       </t>
  </si>
  <si>
    <t xml:space="preserve">SÖKE                          </t>
  </si>
  <si>
    <t xml:space="preserve">SULTANHİSAR                   </t>
  </si>
  <si>
    <t xml:space="preserve">YENİPAZAR                     </t>
  </si>
  <si>
    <t xml:space="preserve">ACIPAYAM                      </t>
  </si>
  <si>
    <t xml:space="preserve">BABADAĞ                       </t>
  </si>
  <si>
    <t xml:space="preserve">BAKLAN                        </t>
  </si>
  <si>
    <t xml:space="preserve">BEKİLLİ                       </t>
  </si>
  <si>
    <t xml:space="preserve">BEYAĞAÇ                       </t>
  </si>
  <si>
    <t xml:space="preserve">BOZKURT                       </t>
  </si>
  <si>
    <t xml:space="preserve">BULDAN                        </t>
  </si>
  <si>
    <t xml:space="preserve">ÇAL                           </t>
  </si>
  <si>
    <t xml:space="preserve">ÇAMELİ                        </t>
  </si>
  <si>
    <t xml:space="preserve">ÇARDAK                        </t>
  </si>
  <si>
    <t xml:space="preserve">ÇİVRİL                        </t>
  </si>
  <si>
    <t xml:space="preserve">GÜNEY                         </t>
  </si>
  <si>
    <t xml:space="preserve">HONAZ                         </t>
  </si>
  <si>
    <t xml:space="preserve">KALE                          </t>
  </si>
  <si>
    <t xml:space="preserve">PAMUKKALE                     </t>
  </si>
  <si>
    <t xml:space="preserve">SARAYKÖY                      </t>
  </si>
  <si>
    <t xml:space="preserve">SERİNHİSAR                    </t>
  </si>
  <si>
    <t xml:space="preserve">TAVAS                         </t>
  </si>
  <si>
    <t xml:space="preserve">BODRUM                        </t>
  </si>
  <si>
    <t xml:space="preserve">DALAMAN                       </t>
  </si>
  <si>
    <t xml:space="preserve">DATÇA                         </t>
  </si>
  <si>
    <t xml:space="preserve">FETHİYE                       </t>
  </si>
  <si>
    <t xml:space="preserve">KAVAKLIDERE                   </t>
  </si>
  <si>
    <t xml:space="preserve">KÖYCEĞİZ                      </t>
  </si>
  <si>
    <t xml:space="preserve">MARMARİS                      </t>
  </si>
  <si>
    <t xml:space="preserve">MİLAS                         </t>
  </si>
  <si>
    <t xml:space="preserve">ORTACA                        </t>
  </si>
  <si>
    <t xml:space="preserve">SEYDİKEMER                    </t>
  </si>
  <si>
    <t xml:space="preserve">ULA                           </t>
  </si>
  <si>
    <t xml:space="preserve">YATAĞAN                       </t>
  </si>
  <si>
    <t>İLÇE</t>
  </si>
  <si>
    <t>TOPLAM</t>
  </si>
  <si>
    <t>İL</t>
  </si>
  <si>
    <t>DAĞITIM-OG</t>
  </si>
  <si>
    <t>DAĞITIM-AG</t>
  </si>
  <si>
    <t>Mücbir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</si>
</sst>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vertAlign val="subscript"/>
      <sz val="11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/>
    <xf numFmtId="0" fontId="22" fillId="0" borderId="0"/>
    <xf numFmtId="0" fontId="22" fillId="0" borderId="0"/>
  </cellStyleXfs>
  <cellXfs count="77">
    <xf numFmtId="0" fontId="0" fillId="0" borderId="0" xfId="0"/>
    <xf numFmtId="0" fontId="20" fillId="0" borderId="1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0" fontId="0" fillId="0" borderId="10" xfId="0" applyBorder="1"/>
    <xf numFmtId="0" fontId="0" fillId="0" borderId="0" xfId="0" applyAlignment="1">
      <alignment horizontal="center"/>
    </xf>
    <xf numFmtId="2" fontId="24" fillId="0" borderId="10" xfId="0" applyNumberFormat="1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1" fillId="33" borderId="10" xfId="0" applyFont="1" applyFill="1" applyBorder="1"/>
    <xf numFmtId="0" fontId="1" fillId="0" borderId="10" xfId="43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3" fontId="0" fillId="0" borderId="17" xfId="0" applyNumberFormat="1" applyBorder="1"/>
    <xf numFmtId="43" fontId="0" fillId="0" borderId="20" xfId="0" applyNumberFormat="1" applyBorder="1"/>
    <xf numFmtId="43" fontId="0" fillId="0" borderId="19" xfId="0" applyNumberFormat="1" applyBorder="1"/>
    <xf numFmtId="0" fontId="0" fillId="0" borderId="22" xfId="0" applyBorder="1"/>
    <xf numFmtId="43" fontId="0" fillId="0" borderId="22" xfId="0" applyNumberFormat="1" applyBorder="1"/>
    <xf numFmtId="43" fontId="0" fillId="0" borderId="0" xfId="0" applyNumberFormat="1"/>
    <xf numFmtId="43" fontId="0" fillId="0" borderId="23" xfId="0" applyNumberFormat="1" applyBorder="1"/>
    <xf numFmtId="0" fontId="0" fillId="0" borderId="24" xfId="0" applyBorder="1"/>
    <xf numFmtId="0" fontId="0" fillId="0" borderId="25" xfId="0" applyBorder="1"/>
    <xf numFmtId="43" fontId="0" fillId="0" borderId="24" xfId="0" applyNumberFormat="1" applyBorder="1"/>
    <xf numFmtId="43" fontId="0" fillId="0" borderId="26" xfId="0" applyNumberFormat="1" applyBorder="1"/>
    <xf numFmtId="43" fontId="0" fillId="0" borderId="27" xfId="0" applyNumberFormat="1" applyBorder="1"/>
    <xf numFmtId="0" fontId="26" fillId="0" borderId="10" xfId="0" applyFont="1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0" fontId="26" fillId="0" borderId="33" xfId="0" applyFont="1" applyFill="1" applyBorder="1" applyAlignment="1">
      <alignment vertical="center"/>
    </xf>
    <xf numFmtId="0" fontId="26" fillId="0" borderId="3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49" fontId="20" fillId="0" borderId="13" xfId="0" applyNumberFormat="1" applyFont="1" applyFill="1" applyBorder="1" applyAlignment="1" applyProtection="1">
      <alignment horizontal="left" vertical="center"/>
      <protection locked="0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</cellXfs>
  <cellStyles count="45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rmal 2 2" xfId="44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/>
  <dimension ref="A1:AC70"/>
  <sheetViews>
    <sheetView tabSelected="1" zoomScale="80" zoomScaleNormal="80" workbookViewId="0">
      <selection activeCell="F26" sqref="F26:H26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46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1.1226123394517935E-2</v>
      </c>
      <c r="D17" s="12">
        <v>0.17647976351476455</v>
      </c>
      <c r="E17" s="12">
        <v>1.1230916307257527E-2</v>
      </c>
      <c r="F17" s="12">
        <v>0.23190494881981991</v>
      </c>
      <c r="G17" s="12">
        <v>1.6355497407729718</v>
      </c>
      <c r="H17" s="12">
        <v>0.2584350190370211</v>
      </c>
      <c r="I17" s="12">
        <v>3.0310140915701552E-2</v>
      </c>
      <c r="J17" s="12">
        <v>1.6360844457799191</v>
      </c>
      <c r="K17" s="12">
        <v>5.336499375752575E-2</v>
      </c>
      <c r="L17" s="12">
        <v>1.0143054577264163</v>
      </c>
      <c r="M17" s="12">
        <v>4.4842262358307226</v>
      </c>
      <c r="N17" s="12">
        <v>2.4166568602763432</v>
      </c>
      <c r="O17" s="17">
        <v>2.4778817561994057E-2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3.4475927371252504E-3</v>
      </c>
      <c r="D21" s="12">
        <v>0</v>
      </c>
      <c r="E21" s="12">
        <v>3.4474927453118252E-3</v>
      </c>
      <c r="F21" s="12">
        <v>2.3465873590767915E-2</v>
      </c>
      <c r="G21" s="12">
        <v>0</v>
      </c>
      <c r="H21" s="12">
        <v>2.3022348791872912E-2</v>
      </c>
      <c r="I21" s="12">
        <v>9.1420504180273511E-3</v>
      </c>
      <c r="J21" s="12">
        <v>0</v>
      </c>
      <c r="K21" s="12">
        <v>9.0107937237200019E-3</v>
      </c>
      <c r="L21" s="12">
        <v>0.15263618378951935</v>
      </c>
      <c r="M21" s="12">
        <v>0</v>
      </c>
      <c r="N21" s="12">
        <v>9.0949021428988211E-2</v>
      </c>
      <c r="O21" s="17">
        <v>4.6870401740297506E-3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3.6083419120821014E-3</v>
      </c>
      <c r="D22" s="12">
        <v>0</v>
      </c>
      <c r="E22" s="12">
        <v>3.6082372580006142E-3</v>
      </c>
      <c r="F22" s="12">
        <v>2.6702678141632093E-4</v>
      </c>
      <c r="G22" s="12">
        <v>0</v>
      </c>
      <c r="H22" s="12">
        <v>2.6197975007230789E-4</v>
      </c>
      <c r="I22" s="12">
        <v>1.6309494572141329E-3</v>
      </c>
      <c r="J22" s="12">
        <v>0</v>
      </c>
      <c r="K22" s="12">
        <v>1.607533152933623E-3</v>
      </c>
      <c r="L22" s="12">
        <v>0</v>
      </c>
      <c r="M22" s="12">
        <v>0</v>
      </c>
      <c r="N22" s="12">
        <v>0</v>
      </c>
      <c r="O22" s="17">
        <v>3.2736126396835223E-3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1.8282058043725288E-2</v>
      </c>
      <c r="D25" s="12">
        <v>0.17647976351476455</v>
      </c>
      <c r="E25" s="12">
        <v>1.8286646310569966E-2</v>
      </c>
      <c r="F25" s="12">
        <v>0.25563784919200416</v>
      </c>
      <c r="G25" s="12">
        <v>1.6355497407729718</v>
      </c>
      <c r="H25" s="12">
        <v>0.28171934757896633</v>
      </c>
      <c r="I25" s="12">
        <v>4.1083140790943037E-2</v>
      </c>
      <c r="J25" s="12">
        <v>1.6360844457799191</v>
      </c>
      <c r="K25" s="12">
        <v>6.3983320634179372E-2</v>
      </c>
      <c r="L25" s="12">
        <v>1.1669416415159357</v>
      </c>
      <c r="M25" s="12">
        <v>4.4842262358307226</v>
      </c>
      <c r="N25" s="12">
        <v>2.5076058817053313</v>
      </c>
      <c r="O25" s="12">
        <v>3.2739470375707333E-2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2.9309286253437301E-3</v>
      </c>
      <c r="D29" s="12">
        <v>0.42995838047468754</v>
      </c>
      <c r="E29" s="12">
        <v>2.943313861231033E-3</v>
      </c>
      <c r="F29" s="12">
        <v>7.7360055788388921E-2</v>
      </c>
      <c r="G29" s="12">
        <v>5.1336259609513837E-2</v>
      </c>
      <c r="H29" s="12">
        <v>7.6868184095563424E-2</v>
      </c>
      <c r="I29" s="12">
        <v>2.8960200723140241E-2</v>
      </c>
      <c r="J29" s="12">
        <v>0.76877731748644218</v>
      </c>
      <c r="K29" s="12">
        <v>3.958210113914102E-2</v>
      </c>
      <c r="L29" s="12">
        <v>0.77776176943031627</v>
      </c>
      <c r="M29" s="12">
        <v>16.8860713947441</v>
      </c>
      <c r="N29" s="12">
        <v>7.2878558148939181</v>
      </c>
      <c r="O29" s="17">
        <v>1.7904431273040308E-2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2.1184995567167679E-2</v>
      </c>
      <c r="D31" s="12">
        <v>0</v>
      </c>
      <c r="E31" s="12">
        <v>2.118438113086801E-2</v>
      </c>
      <c r="F31" s="12">
        <v>3.7166774124184951E-5</v>
      </c>
      <c r="G31" s="12">
        <v>0</v>
      </c>
      <c r="H31" s="12">
        <v>3.6464290751672008E-5</v>
      </c>
      <c r="I31" s="12">
        <v>3.9889455123504919E-2</v>
      </c>
      <c r="J31" s="12">
        <v>0</v>
      </c>
      <c r="K31" s="12">
        <v>3.9316743556862481E-2</v>
      </c>
      <c r="L31" s="12">
        <v>0</v>
      </c>
      <c r="M31" s="12">
        <v>0</v>
      </c>
      <c r="N31" s="12">
        <v>0</v>
      </c>
      <c r="O31" s="17">
        <v>2.3064782143261232E-2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2.411592419251141E-2</v>
      </c>
      <c r="D33" s="12">
        <v>0.42995838047468754</v>
      </c>
      <c r="E33" s="12">
        <v>2.4127694992099043E-2</v>
      </c>
      <c r="F33" s="12">
        <v>7.7397222562513107E-2</v>
      </c>
      <c r="G33" s="12">
        <v>5.1336259609513837E-2</v>
      </c>
      <c r="H33" s="12">
        <v>7.6904648386315097E-2</v>
      </c>
      <c r="I33" s="12">
        <v>6.8849655846645152E-2</v>
      </c>
      <c r="J33" s="12">
        <v>0.76877731748644218</v>
      </c>
      <c r="K33" s="12">
        <v>7.8898844696003501E-2</v>
      </c>
      <c r="L33" s="12">
        <v>0.77776176943031627</v>
      </c>
      <c r="M33" s="12">
        <v>16.8860713947441</v>
      </c>
      <c r="N33" s="12">
        <v>7.2878558148939181</v>
      </c>
      <c r="O33" s="12">
        <v>4.0969213416301539E-2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15" t="s">
        <v>0</v>
      </c>
      <c r="D36" s="15" t="s">
        <v>1</v>
      </c>
      <c r="E36" s="54" t="s">
        <v>150</v>
      </c>
      <c r="F36" s="15" t="s">
        <v>0</v>
      </c>
      <c r="G36" s="15" t="s">
        <v>1</v>
      </c>
      <c r="H36" s="54" t="s">
        <v>150</v>
      </c>
      <c r="I36" s="15" t="s">
        <v>0</v>
      </c>
      <c r="J36" s="15" t="s">
        <v>1</v>
      </c>
      <c r="K36" s="54" t="s">
        <v>150</v>
      </c>
      <c r="L36" s="15" t="s">
        <v>0</v>
      </c>
      <c r="M36" s="15" t="s">
        <v>1</v>
      </c>
      <c r="N36" s="54" t="s">
        <v>150</v>
      </c>
      <c r="O36" s="72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4" t="s">
        <v>32</v>
      </c>
      <c r="C37" s="16">
        <v>137911</v>
      </c>
      <c r="D37" s="16">
        <v>4</v>
      </c>
      <c r="E37" s="16">
        <v>137915</v>
      </c>
      <c r="F37" s="16">
        <v>3374</v>
      </c>
      <c r="G37" s="16">
        <v>65</v>
      </c>
      <c r="H37" s="16">
        <v>3439</v>
      </c>
      <c r="I37" s="16">
        <v>20801</v>
      </c>
      <c r="J37" s="16">
        <v>303</v>
      </c>
      <c r="K37" s="16">
        <v>21104</v>
      </c>
      <c r="L37" s="16">
        <v>115</v>
      </c>
      <c r="M37" s="16">
        <v>78</v>
      </c>
      <c r="N37" s="16">
        <v>193</v>
      </c>
      <c r="O37" s="16">
        <v>162651</v>
      </c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4" t="s">
        <v>33</v>
      </c>
      <c r="C38" s="16">
        <v>30696.946274999998</v>
      </c>
      <c r="D38" s="16">
        <v>13.429712500000001</v>
      </c>
      <c r="E38" s="16">
        <v>30710.3759875</v>
      </c>
      <c r="F38" s="16">
        <v>1375.3597791666666</v>
      </c>
      <c r="G38" s="16">
        <v>469.49209999999999</v>
      </c>
      <c r="H38" s="16">
        <v>1844.8518791666665</v>
      </c>
      <c r="I38" s="16">
        <v>14670.011445833334</v>
      </c>
      <c r="J38" s="16">
        <v>14004.505329166668</v>
      </c>
      <c r="K38" s="16">
        <v>28674.516775000004</v>
      </c>
      <c r="L38" s="16">
        <v>2058.2878791666667</v>
      </c>
      <c r="M38" s="16">
        <v>8486.2827374999997</v>
      </c>
      <c r="N38" s="16">
        <v>10544.570616666666</v>
      </c>
      <c r="O38" s="16">
        <v>71774.315258333343</v>
      </c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4" t="s">
        <v>34</v>
      </c>
      <c r="C39" s="16">
        <v>760305.96259999997</v>
      </c>
      <c r="D39" s="16">
        <v>141.4</v>
      </c>
      <c r="E39" s="16">
        <v>760447.36259999999</v>
      </c>
      <c r="F39" s="16">
        <v>17470.758999999998</v>
      </c>
      <c r="G39" s="16">
        <v>6906.4</v>
      </c>
      <c r="H39" s="16">
        <v>24377.159</v>
      </c>
      <c r="I39" s="16">
        <v>141474.99900000001</v>
      </c>
      <c r="J39" s="16">
        <v>116457.58</v>
      </c>
      <c r="K39" s="16">
        <v>257932.57900000003</v>
      </c>
      <c r="L39" s="16">
        <v>7350.2709999999997</v>
      </c>
      <c r="M39" s="16">
        <v>85357.823999999993</v>
      </c>
      <c r="N39" s="16">
        <v>92708.094999999987</v>
      </c>
      <c r="O39" s="16">
        <v>1135465.1956</v>
      </c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B11:C11"/>
    <mergeCell ref="O26:O27"/>
    <mergeCell ref="A33:B33"/>
    <mergeCell ref="B35:B36"/>
    <mergeCell ref="L35:M35"/>
    <mergeCell ref="O35:O36"/>
    <mergeCell ref="F13:H13"/>
    <mergeCell ref="I13:K13"/>
    <mergeCell ref="L13:N13"/>
    <mergeCell ref="O13:O14"/>
    <mergeCell ref="L26:N26"/>
    <mergeCell ref="B7:C7"/>
    <mergeCell ref="B8:C8"/>
    <mergeCell ref="B9:C9"/>
    <mergeCell ref="B10:C10"/>
    <mergeCell ref="A13:B13"/>
    <mergeCell ref="C13:E13"/>
    <mergeCell ref="A25:B25"/>
    <mergeCell ref="A26:B26"/>
    <mergeCell ref="C26:E26"/>
    <mergeCell ref="F26:H26"/>
    <mergeCell ref="I26:K26"/>
    <mergeCell ref="C35:E35"/>
    <mergeCell ref="F35:H35"/>
    <mergeCell ref="I35:K35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55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2.5466692675390139E-2</v>
      </c>
      <c r="D17" s="12">
        <v>0</v>
      </c>
      <c r="E17" s="12">
        <v>2.5460577545727971E-2</v>
      </c>
      <c r="F17" s="12">
        <v>0.35680633876926288</v>
      </c>
      <c r="G17" s="12">
        <v>1.3965120805706697</v>
      </c>
      <c r="H17" s="12">
        <v>0.43206396968803695</v>
      </c>
      <c r="I17" s="12">
        <v>7.6837382775521948E-2</v>
      </c>
      <c r="J17" s="12">
        <v>3.2962046830195919</v>
      </c>
      <c r="K17" s="12">
        <v>0.18822257402442</v>
      </c>
      <c r="L17" s="12">
        <v>3.1991445047405502</v>
      </c>
      <c r="M17" s="12">
        <v>30.403778901775954</v>
      </c>
      <c r="N17" s="12">
        <v>24.802824761209841</v>
      </c>
      <c r="O17" s="17">
        <v>9.9490631623377596E-2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1.2642003384963879E-2</v>
      </c>
      <c r="D21" s="12">
        <v>0</v>
      </c>
      <c r="E21" s="12">
        <v>1.2638967753644413E-2</v>
      </c>
      <c r="F21" s="12">
        <v>0.12204160039750629</v>
      </c>
      <c r="G21" s="12">
        <v>0</v>
      </c>
      <c r="H21" s="12">
        <v>0.11320779160893621</v>
      </c>
      <c r="I21" s="12">
        <v>3.4365572927834188E-2</v>
      </c>
      <c r="J21" s="12">
        <v>0</v>
      </c>
      <c r="K21" s="12">
        <v>3.3176576595339118E-2</v>
      </c>
      <c r="L21" s="12">
        <v>1.65755270475E-2</v>
      </c>
      <c r="M21" s="12">
        <v>0</v>
      </c>
      <c r="N21" s="12">
        <v>3.412608509779412E-3</v>
      </c>
      <c r="O21" s="17">
        <v>1.8706094143443024E-2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2.0477063039883877E-4</v>
      </c>
      <c r="D22" s="12">
        <v>0</v>
      </c>
      <c r="E22" s="12">
        <v>2.0472146033298635E-4</v>
      </c>
      <c r="F22" s="12">
        <v>5.7559111625979749E-3</v>
      </c>
      <c r="G22" s="12">
        <v>0</v>
      </c>
      <c r="H22" s="12">
        <v>5.3392776667344974E-3</v>
      </c>
      <c r="I22" s="12">
        <v>1.2058192391506913E-3</v>
      </c>
      <c r="J22" s="12">
        <v>0</v>
      </c>
      <c r="K22" s="12">
        <v>1.164099735273573E-3</v>
      </c>
      <c r="L22" s="12">
        <v>0</v>
      </c>
      <c r="M22" s="12">
        <v>0</v>
      </c>
      <c r="N22" s="12">
        <v>0</v>
      </c>
      <c r="O22" s="17">
        <v>5.0305076419401233E-4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3.8313466690752855E-2</v>
      </c>
      <c r="D25" s="12">
        <v>0</v>
      </c>
      <c r="E25" s="12">
        <v>3.8304266759705372E-2</v>
      </c>
      <c r="F25" s="12">
        <v>0.48460385032936715</v>
      </c>
      <c r="G25" s="12">
        <v>1.3965120805706697</v>
      </c>
      <c r="H25" s="12">
        <v>0.55061103896370767</v>
      </c>
      <c r="I25" s="12">
        <v>0.11240877494250684</v>
      </c>
      <c r="J25" s="12">
        <v>3.2962046830195919</v>
      </c>
      <c r="K25" s="12">
        <v>0.22256325035503269</v>
      </c>
      <c r="L25" s="12">
        <v>3.2157200317880501</v>
      </c>
      <c r="M25" s="12">
        <v>30.403778901775954</v>
      </c>
      <c r="N25" s="12">
        <v>24.806237369719621</v>
      </c>
      <c r="O25" s="12">
        <v>0.11869977653101464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0.17603212851200772</v>
      </c>
      <c r="D29" s="12">
        <v>0.8121729401021589</v>
      </c>
      <c r="E29" s="12">
        <v>0.17618488032771679</v>
      </c>
      <c r="F29" s="12">
        <v>1.1203866458212213</v>
      </c>
      <c r="G29" s="12">
        <v>1.1796266964147351</v>
      </c>
      <c r="H29" s="12">
        <v>1.1246746531716969</v>
      </c>
      <c r="I29" s="12">
        <v>0.54453354991277825</v>
      </c>
      <c r="J29" s="12">
        <v>3.1612821531314133</v>
      </c>
      <c r="K29" s="12">
        <v>0.63506905469898201</v>
      </c>
      <c r="L29" s="12">
        <v>15.672419579032667</v>
      </c>
      <c r="M29" s="12">
        <v>114.75248633103693</v>
      </c>
      <c r="N29" s="12">
        <v>94.353649058565466</v>
      </c>
      <c r="O29" s="17">
        <v>0.41643964110978826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1.1220744601808014E-2</v>
      </c>
      <c r="D31" s="12">
        <v>0</v>
      </c>
      <c r="E31" s="12">
        <v>1.1218050246910001E-2</v>
      </c>
      <c r="F31" s="12">
        <v>4.9159656844542633E-2</v>
      </c>
      <c r="G31" s="12">
        <v>0</v>
      </c>
      <c r="H31" s="12">
        <v>4.5601304551046468E-2</v>
      </c>
      <c r="I31" s="12">
        <v>5.8479073444400405E-2</v>
      </c>
      <c r="J31" s="12">
        <v>0</v>
      </c>
      <c r="K31" s="12">
        <v>5.6455786825576552E-2</v>
      </c>
      <c r="L31" s="12">
        <v>0.39152175692778579</v>
      </c>
      <c r="M31" s="12">
        <v>0</v>
      </c>
      <c r="N31" s="12">
        <v>8.0607420543955893E-2</v>
      </c>
      <c r="O31" s="17">
        <v>1.8483000038904206E-2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0.18725287311381575</v>
      </c>
      <c r="D33" s="12">
        <v>0.8121729401021589</v>
      </c>
      <c r="E33" s="12">
        <v>0.18740293057462679</v>
      </c>
      <c r="F33" s="12">
        <v>1.169546302665764</v>
      </c>
      <c r="G33" s="12">
        <v>1.1796266964147351</v>
      </c>
      <c r="H33" s="12">
        <v>1.1702759577227433</v>
      </c>
      <c r="I33" s="12">
        <v>0.60301262335717865</v>
      </c>
      <c r="J33" s="12">
        <v>3.1612821531314133</v>
      </c>
      <c r="K33" s="12">
        <v>0.69152484152455851</v>
      </c>
      <c r="L33" s="12">
        <v>16.063941335960454</v>
      </c>
      <c r="M33" s="12">
        <v>114.75248633103693</v>
      </c>
      <c r="N33" s="12">
        <v>94.434256479109422</v>
      </c>
      <c r="O33" s="12">
        <v>0.43492264114869245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54126</v>
      </c>
      <c r="D37" s="16">
        <v>13</v>
      </c>
      <c r="E37" s="16">
        <v>54139</v>
      </c>
      <c r="F37" s="16">
        <v>2012</v>
      </c>
      <c r="G37" s="16">
        <v>157</v>
      </c>
      <c r="H37" s="16">
        <v>2169</v>
      </c>
      <c r="I37" s="16">
        <v>8343</v>
      </c>
      <c r="J37" s="16">
        <v>299</v>
      </c>
      <c r="K37" s="16">
        <v>8642</v>
      </c>
      <c r="L37" s="16">
        <v>21</v>
      </c>
      <c r="M37" s="16">
        <v>81</v>
      </c>
      <c r="N37" s="16">
        <v>102</v>
      </c>
      <c r="O37" s="16">
        <v>65052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10839.055387500002</v>
      </c>
      <c r="D38" s="16">
        <v>9.6613041666666657</v>
      </c>
      <c r="E38" s="16">
        <v>10848.716691666668</v>
      </c>
      <c r="F38" s="16">
        <v>956.60435000000007</v>
      </c>
      <c r="G38" s="16">
        <v>977.37254999999993</v>
      </c>
      <c r="H38" s="16">
        <v>1933.9769000000001</v>
      </c>
      <c r="I38" s="16">
        <v>5122.9698625000001</v>
      </c>
      <c r="J38" s="16">
        <v>3980.3209999999999</v>
      </c>
      <c r="K38" s="16">
        <v>9103.2908625</v>
      </c>
      <c r="L38" s="16">
        <v>164.63410416666665</v>
      </c>
      <c r="M38" s="16">
        <v>12915.938387500002</v>
      </c>
      <c r="N38" s="16">
        <v>13080.57249166667</v>
      </c>
      <c r="O38" s="16">
        <v>34966.556945833334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263058.72360000003</v>
      </c>
      <c r="D39" s="16">
        <v>133.5</v>
      </c>
      <c r="E39" s="16">
        <v>263192.22360000003</v>
      </c>
      <c r="F39" s="16">
        <v>10410.838000000002</v>
      </c>
      <c r="G39" s="16">
        <v>9298.2999999999993</v>
      </c>
      <c r="H39" s="16">
        <v>19709.137999999999</v>
      </c>
      <c r="I39" s="16">
        <v>49048.910600000003</v>
      </c>
      <c r="J39" s="16">
        <v>85075.78</v>
      </c>
      <c r="K39" s="16">
        <v>134124.6906</v>
      </c>
      <c r="L39" s="16">
        <v>454.71</v>
      </c>
      <c r="M39" s="16">
        <v>52928.6</v>
      </c>
      <c r="N39" s="16">
        <v>53383.31</v>
      </c>
      <c r="O39" s="16">
        <v>470409.36220000003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56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5.448633652555681E-3</v>
      </c>
      <c r="D17" s="12">
        <v>0</v>
      </c>
      <c r="E17" s="12">
        <v>5.448633652555681E-3</v>
      </c>
      <c r="F17" s="12">
        <v>0.10773317640817855</v>
      </c>
      <c r="G17" s="12">
        <v>0</v>
      </c>
      <c r="H17" s="12">
        <v>0.10450655881192694</v>
      </c>
      <c r="I17" s="12">
        <v>2.6397252113602897E-2</v>
      </c>
      <c r="J17" s="12">
        <v>1.0723111721385445</v>
      </c>
      <c r="K17" s="12">
        <v>5.0201836353146373E-2</v>
      </c>
      <c r="L17" s="12">
        <v>8.0941071213162665</v>
      </c>
      <c r="M17" s="12">
        <v>1.1887995457023033</v>
      </c>
      <c r="N17" s="12">
        <v>4.6414533335092845</v>
      </c>
      <c r="O17" s="17">
        <v>2.7895387650560242E-2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7.7537378682513182E-3</v>
      </c>
      <c r="D21" s="12">
        <v>0</v>
      </c>
      <c r="E21" s="12">
        <v>7.7537378682513182E-3</v>
      </c>
      <c r="F21" s="12">
        <v>3.1904959821091011E-2</v>
      </c>
      <c r="G21" s="12">
        <v>0</v>
      </c>
      <c r="H21" s="12">
        <v>3.0949403620126551E-2</v>
      </c>
      <c r="I21" s="12">
        <v>7.7681935740104346E-2</v>
      </c>
      <c r="J21" s="12">
        <v>0</v>
      </c>
      <c r="K21" s="12">
        <v>7.5913925822833114E-2</v>
      </c>
      <c r="L21" s="12">
        <v>0</v>
      </c>
      <c r="M21" s="12">
        <v>0</v>
      </c>
      <c r="N21" s="12">
        <v>0</v>
      </c>
      <c r="O21" s="17">
        <v>1.9954723024222677E-2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1.3202371520806999E-2</v>
      </c>
      <c r="D25" s="12">
        <v>0</v>
      </c>
      <c r="E25" s="12">
        <v>1.3202371520806999E-2</v>
      </c>
      <c r="F25" s="12">
        <v>0.13963813622926957</v>
      </c>
      <c r="G25" s="12">
        <v>0</v>
      </c>
      <c r="H25" s="12">
        <v>0.13545596243205349</v>
      </c>
      <c r="I25" s="12">
        <v>0.10407918785370725</v>
      </c>
      <c r="J25" s="12">
        <v>1.0723111721385445</v>
      </c>
      <c r="K25" s="12">
        <v>0.12611576217597947</v>
      </c>
      <c r="L25" s="12">
        <v>8.0941071213162665</v>
      </c>
      <c r="M25" s="12">
        <v>1.1887995457023033</v>
      </c>
      <c r="N25" s="12">
        <v>4.6414533335092845</v>
      </c>
      <c r="O25" s="12">
        <v>4.7850110674782918E-2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2.0473519201056355E-2</v>
      </c>
      <c r="D29" s="12">
        <v>0</v>
      </c>
      <c r="E29" s="12">
        <v>2.0473519201056355E-2</v>
      </c>
      <c r="F29" s="12">
        <v>0.62751202542595375</v>
      </c>
      <c r="G29" s="12">
        <v>0</v>
      </c>
      <c r="H29" s="12">
        <v>0.60871798805878707</v>
      </c>
      <c r="I29" s="12">
        <v>5.0480579872195716E-2</v>
      </c>
      <c r="J29" s="12">
        <v>1.8753319701506115</v>
      </c>
      <c r="K29" s="12">
        <v>9.2013470689343152E-2</v>
      </c>
      <c r="L29" s="12">
        <v>89.152626606202929</v>
      </c>
      <c r="M29" s="12">
        <v>8.3409339350164871</v>
      </c>
      <c r="N29" s="12">
        <v>48.746780270609705</v>
      </c>
      <c r="O29" s="17">
        <v>0.1578055022499982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2.0473519201056355E-2</v>
      </c>
      <c r="D33" s="12">
        <v>0</v>
      </c>
      <c r="E33" s="12">
        <v>2.0473519201056355E-2</v>
      </c>
      <c r="F33" s="12">
        <v>0.62751202542595375</v>
      </c>
      <c r="G33" s="12">
        <v>0</v>
      </c>
      <c r="H33" s="12">
        <v>0.60871798805878707</v>
      </c>
      <c r="I33" s="12">
        <v>5.0480579872195716E-2</v>
      </c>
      <c r="J33" s="12">
        <v>1.8753319701506115</v>
      </c>
      <c r="K33" s="12">
        <v>9.2013470689343152E-2</v>
      </c>
      <c r="L33" s="12">
        <v>89.152626606202929</v>
      </c>
      <c r="M33" s="12">
        <v>8.3409339350164871</v>
      </c>
      <c r="N33" s="12">
        <v>48.746780270609705</v>
      </c>
      <c r="O33" s="12">
        <v>0.1578055022499982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10720</v>
      </c>
      <c r="D37" s="16">
        <v>0</v>
      </c>
      <c r="E37" s="16">
        <v>10720</v>
      </c>
      <c r="F37" s="16">
        <v>1166</v>
      </c>
      <c r="G37" s="16">
        <v>36</v>
      </c>
      <c r="H37" s="16">
        <v>1202</v>
      </c>
      <c r="I37" s="16">
        <v>2061</v>
      </c>
      <c r="J37" s="16">
        <v>48</v>
      </c>
      <c r="K37" s="16">
        <v>2109</v>
      </c>
      <c r="L37" s="16">
        <v>11</v>
      </c>
      <c r="M37" s="16">
        <v>11</v>
      </c>
      <c r="N37" s="16">
        <v>22</v>
      </c>
      <c r="O37" s="16">
        <v>14053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1800.4793291666665</v>
      </c>
      <c r="D38" s="16">
        <v>0</v>
      </c>
      <c r="E38" s="16">
        <v>1800.4793291666665</v>
      </c>
      <c r="F38" s="16">
        <v>502.90147916666672</v>
      </c>
      <c r="G38" s="16">
        <v>189.06054166666667</v>
      </c>
      <c r="H38" s="16">
        <v>691.96202083333333</v>
      </c>
      <c r="I38" s="16">
        <v>1087.5274333333334</v>
      </c>
      <c r="J38" s="16">
        <v>615.05553750000001</v>
      </c>
      <c r="K38" s="16">
        <v>1702.5829708333335</v>
      </c>
      <c r="L38" s="16">
        <v>56.803575000000002</v>
      </c>
      <c r="M38" s="16">
        <v>453.22320833333333</v>
      </c>
      <c r="N38" s="16">
        <v>510.02678333333336</v>
      </c>
      <c r="O38" s="16">
        <v>4705.0511041666678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47974.509999999995</v>
      </c>
      <c r="D39" s="16">
        <v>0</v>
      </c>
      <c r="E39" s="16">
        <v>47974.509999999995</v>
      </c>
      <c r="F39" s="16">
        <v>7981.2360000000008</v>
      </c>
      <c r="G39" s="16">
        <v>1711.8</v>
      </c>
      <c r="H39" s="16">
        <v>9693.0360000000001</v>
      </c>
      <c r="I39" s="16">
        <v>12800.221000000001</v>
      </c>
      <c r="J39" s="16">
        <v>12624.800000000001</v>
      </c>
      <c r="K39" s="16">
        <v>25425.021000000001</v>
      </c>
      <c r="L39" s="16">
        <v>365.52199999999999</v>
      </c>
      <c r="M39" s="16">
        <v>2454</v>
      </c>
      <c r="N39" s="16">
        <v>2819.5219999999999</v>
      </c>
      <c r="O39" s="16">
        <v>85912.088999999993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57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8.9179216079045154E-3</v>
      </c>
      <c r="D17" s="12">
        <v>0</v>
      </c>
      <c r="E17" s="12">
        <v>8.9179216079045154E-3</v>
      </c>
      <c r="F17" s="12">
        <v>7.464296773202918E-3</v>
      </c>
      <c r="G17" s="12">
        <v>0</v>
      </c>
      <c r="H17" s="12">
        <v>7.4229204052805066E-3</v>
      </c>
      <c r="I17" s="12">
        <v>1.1263838436354178E-2</v>
      </c>
      <c r="J17" s="12">
        <v>0</v>
      </c>
      <c r="K17" s="12">
        <v>1.1119059022005152E-2</v>
      </c>
      <c r="L17" s="12">
        <v>0</v>
      </c>
      <c r="M17" s="12">
        <v>0</v>
      </c>
      <c r="N17" s="12">
        <v>0</v>
      </c>
      <c r="O17" s="17">
        <v>9.1340233439878068E-3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7.6694986206065074E-3</v>
      </c>
      <c r="D21" s="12">
        <v>0</v>
      </c>
      <c r="E21" s="12">
        <v>7.6694986206065074E-3</v>
      </c>
      <c r="F21" s="12">
        <v>2.28358860635811E-3</v>
      </c>
      <c r="G21" s="12">
        <v>0</v>
      </c>
      <c r="H21" s="12">
        <v>2.2709301329304045E-3</v>
      </c>
      <c r="I21" s="12">
        <v>5.9174556161075344E-2</v>
      </c>
      <c r="J21" s="12">
        <v>0</v>
      </c>
      <c r="K21" s="12">
        <v>5.8413957752835304E-2</v>
      </c>
      <c r="L21" s="12">
        <v>0</v>
      </c>
      <c r="M21" s="12">
        <v>0</v>
      </c>
      <c r="N21" s="12">
        <v>0</v>
      </c>
      <c r="O21" s="17">
        <v>1.5478234639373228E-2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1.6587420228511021E-2</v>
      </c>
      <c r="D25" s="12">
        <v>0</v>
      </c>
      <c r="E25" s="12">
        <v>1.6587420228511021E-2</v>
      </c>
      <c r="F25" s="12">
        <v>9.747885379561028E-3</v>
      </c>
      <c r="G25" s="12">
        <v>0</v>
      </c>
      <c r="H25" s="12">
        <v>9.6938505382109103E-3</v>
      </c>
      <c r="I25" s="12">
        <v>7.0438394597429524E-2</v>
      </c>
      <c r="J25" s="12">
        <v>0</v>
      </c>
      <c r="K25" s="12">
        <v>6.9533016774840459E-2</v>
      </c>
      <c r="L25" s="12">
        <v>0</v>
      </c>
      <c r="M25" s="12">
        <v>0</v>
      </c>
      <c r="N25" s="12">
        <v>0</v>
      </c>
      <c r="O25" s="12">
        <v>2.4612257983361037E-2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1.353824632582129E-2</v>
      </c>
      <c r="D29" s="12">
        <v>0</v>
      </c>
      <c r="E29" s="12">
        <v>1.353824632582129E-2</v>
      </c>
      <c r="F29" s="12">
        <v>9.0066617005817501E-2</v>
      </c>
      <c r="G29" s="12">
        <v>0</v>
      </c>
      <c r="H29" s="12">
        <v>8.9567356379399443E-2</v>
      </c>
      <c r="I29" s="12">
        <v>2.596192421051545E-2</v>
      </c>
      <c r="J29" s="12">
        <v>9.8075212851630011E-2</v>
      </c>
      <c r="K29" s="12">
        <v>2.688883023418016E-2</v>
      </c>
      <c r="L29" s="12">
        <v>0</v>
      </c>
      <c r="M29" s="12">
        <v>176.25450995282813</v>
      </c>
      <c r="N29" s="12">
        <v>117.50300663521875</v>
      </c>
      <c r="O29" s="17">
        <v>6.011918159165288E-2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1.353824632582129E-2</v>
      </c>
      <c r="D33" s="12">
        <v>0</v>
      </c>
      <c r="E33" s="12">
        <v>1.353824632582129E-2</v>
      </c>
      <c r="F33" s="12">
        <v>9.0066617005817501E-2</v>
      </c>
      <c r="G33" s="12">
        <v>0</v>
      </c>
      <c r="H33" s="12">
        <v>8.9567356379399443E-2</v>
      </c>
      <c r="I33" s="12">
        <v>2.596192421051545E-2</v>
      </c>
      <c r="J33" s="12">
        <v>9.8075212851630011E-2</v>
      </c>
      <c r="K33" s="12">
        <v>2.688883023418016E-2</v>
      </c>
      <c r="L33" s="12">
        <v>0</v>
      </c>
      <c r="M33" s="12">
        <v>176.25450995282813</v>
      </c>
      <c r="N33" s="12">
        <v>117.50300663521875</v>
      </c>
      <c r="O33" s="12">
        <v>6.011918159165288E-2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7024</v>
      </c>
      <c r="D37" s="16">
        <v>0</v>
      </c>
      <c r="E37" s="16">
        <v>7024</v>
      </c>
      <c r="F37" s="16">
        <v>897</v>
      </c>
      <c r="G37" s="16">
        <v>5</v>
      </c>
      <c r="H37" s="16">
        <v>902</v>
      </c>
      <c r="I37" s="16">
        <v>1536</v>
      </c>
      <c r="J37" s="16">
        <v>20</v>
      </c>
      <c r="K37" s="16">
        <v>1556</v>
      </c>
      <c r="L37" s="16">
        <v>1</v>
      </c>
      <c r="M37" s="16">
        <v>2</v>
      </c>
      <c r="N37" s="16">
        <v>3</v>
      </c>
      <c r="O37" s="16">
        <v>9485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1177.5008666666665</v>
      </c>
      <c r="D38" s="16">
        <v>0</v>
      </c>
      <c r="E38" s="16">
        <v>1177.5008666666665</v>
      </c>
      <c r="F38" s="16">
        <v>127.49402499999998</v>
      </c>
      <c r="G38" s="16">
        <v>13.648425</v>
      </c>
      <c r="H38" s="16">
        <v>141.14244999999997</v>
      </c>
      <c r="I38" s="16">
        <v>571.04920000000004</v>
      </c>
      <c r="J38" s="16">
        <v>93.740966666666665</v>
      </c>
      <c r="K38" s="16">
        <v>664.79016666666666</v>
      </c>
      <c r="L38" s="16">
        <v>7.1346874999999992</v>
      </c>
      <c r="M38" s="16">
        <v>21.249666666666666</v>
      </c>
      <c r="N38" s="16">
        <v>28.384354166666665</v>
      </c>
      <c r="O38" s="16">
        <v>2011.8178375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28951.411</v>
      </c>
      <c r="D39" s="16">
        <v>0</v>
      </c>
      <c r="E39" s="16">
        <v>28951.411</v>
      </c>
      <c r="F39" s="16">
        <v>3710.59</v>
      </c>
      <c r="G39" s="16">
        <v>240</v>
      </c>
      <c r="H39" s="16">
        <v>3950.59</v>
      </c>
      <c r="I39" s="16">
        <v>7859.2950000000001</v>
      </c>
      <c r="J39" s="16">
        <v>2457</v>
      </c>
      <c r="K39" s="16">
        <v>10316.295</v>
      </c>
      <c r="L39" s="16">
        <v>9.01</v>
      </c>
      <c r="M39" s="16">
        <v>336</v>
      </c>
      <c r="N39" s="16">
        <v>345.01</v>
      </c>
      <c r="O39" s="16">
        <v>43563.305999999997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58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6.9912506495787754E-3</v>
      </c>
      <c r="D17" s="12">
        <v>0</v>
      </c>
      <c r="E17" s="12">
        <v>6.9901670707428207E-3</v>
      </c>
      <c r="F17" s="12">
        <v>9.3934473208021632E-2</v>
      </c>
      <c r="G17" s="12">
        <v>2.850689543397511E-2</v>
      </c>
      <c r="H17" s="12">
        <v>8.9197634998135919E-2</v>
      </c>
      <c r="I17" s="12">
        <v>1.2105838391391901E-2</v>
      </c>
      <c r="J17" s="12">
        <v>0.17915950805623221</v>
      </c>
      <c r="K17" s="12">
        <v>1.7030322984686513E-2</v>
      </c>
      <c r="L17" s="12">
        <v>0</v>
      </c>
      <c r="M17" s="12">
        <v>0</v>
      </c>
      <c r="N17" s="12">
        <v>0</v>
      </c>
      <c r="O17" s="17">
        <v>1.5004107853347975E-2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4.902932678721955E-3</v>
      </c>
      <c r="D21" s="12">
        <v>0</v>
      </c>
      <c r="E21" s="12">
        <v>4.9021727697512911E-3</v>
      </c>
      <c r="F21" s="12">
        <v>3.6124293447336582E-3</v>
      </c>
      <c r="G21" s="12">
        <v>0</v>
      </c>
      <c r="H21" s="12">
        <v>3.350895998508597E-3</v>
      </c>
      <c r="I21" s="12">
        <v>1.0941971996390966E-2</v>
      </c>
      <c r="J21" s="12">
        <v>0</v>
      </c>
      <c r="K21" s="12">
        <v>1.0619419533912322E-2</v>
      </c>
      <c r="L21" s="12">
        <v>0</v>
      </c>
      <c r="M21" s="12">
        <v>0</v>
      </c>
      <c r="N21" s="12">
        <v>0</v>
      </c>
      <c r="O21" s="17">
        <v>5.6693046278627696E-3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1.1894183328300729E-2</v>
      </c>
      <c r="D25" s="12">
        <v>0</v>
      </c>
      <c r="E25" s="12">
        <v>1.1892339840494112E-2</v>
      </c>
      <c r="F25" s="12">
        <v>9.7546902552755291E-2</v>
      </c>
      <c r="G25" s="12">
        <v>2.850689543397511E-2</v>
      </c>
      <c r="H25" s="12">
        <v>9.2548530996644521E-2</v>
      </c>
      <c r="I25" s="12">
        <v>2.3047810387782867E-2</v>
      </c>
      <c r="J25" s="12">
        <v>0.17915950805623221</v>
      </c>
      <c r="K25" s="12">
        <v>2.7649742518598835E-2</v>
      </c>
      <c r="L25" s="12">
        <v>0</v>
      </c>
      <c r="M25" s="12">
        <v>0</v>
      </c>
      <c r="N25" s="12">
        <v>0</v>
      </c>
      <c r="O25" s="12">
        <v>2.0673412481210744E-2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0.58679544709064047</v>
      </c>
      <c r="D29" s="12">
        <v>0</v>
      </c>
      <c r="E29" s="12">
        <v>0.58670449925321166</v>
      </c>
      <c r="F29" s="12">
        <v>4.249028667726396</v>
      </c>
      <c r="G29" s="12">
        <v>46.018847129277844</v>
      </c>
      <c r="H29" s="12">
        <v>7.2730879228613423</v>
      </c>
      <c r="I29" s="12">
        <v>1.425202091655186</v>
      </c>
      <c r="J29" s="12">
        <v>5.6466381892343431</v>
      </c>
      <c r="K29" s="12">
        <v>1.5496435185679502</v>
      </c>
      <c r="L29" s="12">
        <v>83.113176461724805</v>
      </c>
      <c r="M29" s="12">
        <v>12.590106983349655</v>
      </c>
      <c r="N29" s="12">
        <v>44.646047655338357</v>
      </c>
      <c r="O29" s="17">
        <v>1.3195359949476753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0.58679544709064047</v>
      </c>
      <c r="D33" s="12">
        <v>0</v>
      </c>
      <c r="E33" s="12">
        <v>0.58670449925321166</v>
      </c>
      <c r="F33" s="12">
        <v>4.249028667726396</v>
      </c>
      <c r="G33" s="12">
        <v>46.018847129277844</v>
      </c>
      <c r="H33" s="12">
        <v>7.2730879228613423</v>
      </c>
      <c r="I33" s="12">
        <v>1.425202091655186</v>
      </c>
      <c r="J33" s="12">
        <v>5.6466381892343431</v>
      </c>
      <c r="K33" s="12">
        <v>1.5496435185679502</v>
      </c>
      <c r="L33" s="12">
        <v>83.113176461724805</v>
      </c>
      <c r="M33" s="12">
        <v>12.590106983349655</v>
      </c>
      <c r="N33" s="12">
        <v>44.646047655338357</v>
      </c>
      <c r="O33" s="12">
        <v>1.3195359949476753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6451</v>
      </c>
      <c r="D37" s="16">
        <v>1</v>
      </c>
      <c r="E37" s="16">
        <v>6452</v>
      </c>
      <c r="F37" s="16">
        <v>615</v>
      </c>
      <c r="G37" s="16">
        <v>48</v>
      </c>
      <c r="H37" s="16">
        <v>663</v>
      </c>
      <c r="I37" s="16">
        <v>1284</v>
      </c>
      <c r="J37" s="16">
        <v>39</v>
      </c>
      <c r="K37" s="16">
        <v>1323</v>
      </c>
      <c r="L37" s="16">
        <v>5</v>
      </c>
      <c r="M37" s="16">
        <v>6</v>
      </c>
      <c r="N37" s="16">
        <v>11</v>
      </c>
      <c r="O37" s="16">
        <v>8449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1174.7040708333334</v>
      </c>
      <c r="D38" s="16">
        <v>0.91994166666666677</v>
      </c>
      <c r="E38" s="16">
        <v>1175.6240125000002</v>
      </c>
      <c r="F38" s="16">
        <v>394.11455000000001</v>
      </c>
      <c r="G38" s="16">
        <v>506.89617916666668</v>
      </c>
      <c r="H38" s="16">
        <v>901.01072916666669</v>
      </c>
      <c r="I38" s="16">
        <v>595.98469166666666</v>
      </c>
      <c r="J38" s="16">
        <v>247.17617916666669</v>
      </c>
      <c r="K38" s="16">
        <v>843.16087083333332</v>
      </c>
      <c r="L38" s="16">
        <v>33.160879166666668</v>
      </c>
      <c r="M38" s="16">
        <v>3867.8728791666667</v>
      </c>
      <c r="N38" s="16">
        <v>3901.0337583333335</v>
      </c>
      <c r="O38" s="16">
        <v>6820.8293708333331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32224.509000000002</v>
      </c>
      <c r="D39" s="16">
        <v>7.8</v>
      </c>
      <c r="E39" s="16">
        <v>32232.309000000001</v>
      </c>
      <c r="F39" s="16">
        <v>4845.963999999999</v>
      </c>
      <c r="G39" s="16">
        <v>4054</v>
      </c>
      <c r="H39" s="16">
        <v>8899.9639999999999</v>
      </c>
      <c r="I39" s="16">
        <v>7577.6849999999995</v>
      </c>
      <c r="J39" s="16">
        <v>16210.25</v>
      </c>
      <c r="K39" s="16">
        <v>23787.934999999998</v>
      </c>
      <c r="L39" s="16">
        <v>82.221999999999994</v>
      </c>
      <c r="M39" s="16">
        <v>6561</v>
      </c>
      <c r="N39" s="16">
        <v>6643.2219999999998</v>
      </c>
      <c r="O39" s="16">
        <v>71563.429999999993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59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1.1427761190329582E-2</v>
      </c>
      <c r="D17" s="12">
        <v>0</v>
      </c>
      <c r="E17" s="12">
        <v>1.1427761190329582E-2</v>
      </c>
      <c r="F17" s="12">
        <v>3.2124681909264846E-2</v>
      </c>
      <c r="G17" s="12">
        <v>0.62449303237407039</v>
      </c>
      <c r="H17" s="12">
        <v>3.8686300560567308E-2</v>
      </c>
      <c r="I17" s="12">
        <v>2.7398732939833664E-2</v>
      </c>
      <c r="J17" s="12">
        <v>0.28594638669198724</v>
      </c>
      <c r="K17" s="12">
        <v>2.9926080483842984E-2</v>
      </c>
      <c r="L17" s="12">
        <v>2.4642411225626999</v>
      </c>
      <c r="M17" s="12">
        <v>0.21188664655859998</v>
      </c>
      <c r="N17" s="12">
        <v>0.91574742030988121</v>
      </c>
      <c r="O17" s="17">
        <v>1.6064450854511313E-2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3.0826824709088742E-3</v>
      </c>
      <c r="D21" s="12">
        <v>0</v>
      </c>
      <c r="E21" s="12">
        <v>3.0826824709088742E-3</v>
      </c>
      <c r="F21" s="12">
        <v>2.4021358647014074E-2</v>
      </c>
      <c r="G21" s="12">
        <v>0</v>
      </c>
      <c r="H21" s="12">
        <v>2.3755275905077915E-2</v>
      </c>
      <c r="I21" s="12">
        <v>1.5128969865036857E-2</v>
      </c>
      <c r="J21" s="12">
        <v>0</v>
      </c>
      <c r="K21" s="12">
        <v>1.4981081596561424E-2</v>
      </c>
      <c r="L21" s="12">
        <v>0</v>
      </c>
      <c r="M21" s="12">
        <v>0</v>
      </c>
      <c r="N21" s="12">
        <v>0</v>
      </c>
      <c r="O21" s="17">
        <v>5.918362688611567E-3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5.2404983230430443E-4</v>
      </c>
      <c r="D22" s="12">
        <v>0</v>
      </c>
      <c r="E22" s="12">
        <v>5.2404983230430443E-4</v>
      </c>
      <c r="F22" s="12">
        <v>0</v>
      </c>
      <c r="G22" s="12">
        <v>0</v>
      </c>
      <c r="H22" s="12">
        <v>0</v>
      </c>
      <c r="I22" s="12">
        <v>1.6660652286511438E-3</v>
      </c>
      <c r="J22" s="12">
        <v>0</v>
      </c>
      <c r="K22" s="12">
        <v>1.649779156034808E-3</v>
      </c>
      <c r="L22" s="12">
        <v>0</v>
      </c>
      <c r="M22" s="12">
        <v>0</v>
      </c>
      <c r="N22" s="12">
        <v>0</v>
      </c>
      <c r="O22" s="17">
        <v>6.5324458446451193E-4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1.503449349354276E-2</v>
      </c>
      <c r="D25" s="12">
        <v>0</v>
      </c>
      <c r="E25" s="12">
        <v>1.503449349354276E-2</v>
      </c>
      <c r="F25" s="12">
        <v>5.614604055627892E-2</v>
      </c>
      <c r="G25" s="12">
        <v>0.62449303237407039</v>
      </c>
      <c r="H25" s="12">
        <v>6.2441576465645222E-2</v>
      </c>
      <c r="I25" s="12">
        <v>4.4193768033521659E-2</v>
      </c>
      <c r="J25" s="12">
        <v>0.28594638669198724</v>
      </c>
      <c r="K25" s="12">
        <v>4.6556941236439213E-2</v>
      </c>
      <c r="L25" s="12">
        <v>2.4642411225626999</v>
      </c>
      <c r="M25" s="12">
        <v>0.21188664655859998</v>
      </c>
      <c r="N25" s="12">
        <v>0.91574742030988121</v>
      </c>
      <c r="O25" s="12">
        <v>2.2636058127587393E-2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3.2338547733142028E-2</v>
      </c>
      <c r="D29" s="12">
        <v>0</v>
      </c>
      <c r="E29" s="12">
        <v>3.2338547733142028E-2</v>
      </c>
      <c r="F29" s="12">
        <v>5.54899805834385E-3</v>
      </c>
      <c r="G29" s="12">
        <v>6.7338593624701862E-2</v>
      </c>
      <c r="H29" s="12">
        <v>6.2334366553865846E-3</v>
      </c>
      <c r="I29" s="12">
        <v>6.2009677617076819E-2</v>
      </c>
      <c r="J29" s="12">
        <v>1.4508522479218848</v>
      </c>
      <c r="K29" s="12">
        <v>7.5585851324846201E-2</v>
      </c>
      <c r="L29" s="12">
        <v>0</v>
      </c>
      <c r="M29" s="12">
        <v>0</v>
      </c>
      <c r="N29" s="12">
        <v>0</v>
      </c>
      <c r="O29" s="17">
        <v>3.696042241958538E-2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7.9669688224084392E-2</v>
      </c>
      <c r="D31" s="12">
        <v>0</v>
      </c>
      <c r="E31" s="12">
        <v>7.9669688224084392E-2</v>
      </c>
      <c r="F31" s="12">
        <v>0.10583288655848973</v>
      </c>
      <c r="G31" s="12">
        <v>0</v>
      </c>
      <c r="H31" s="12">
        <v>0.10466058381507261</v>
      </c>
      <c r="I31" s="12">
        <v>0.61629091170964689</v>
      </c>
      <c r="J31" s="12">
        <v>0</v>
      </c>
      <c r="K31" s="12">
        <v>0.61026656262157608</v>
      </c>
      <c r="L31" s="12">
        <v>17.769086676412652</v>
      </c>
      <c r="M31" s="12">
        <v>0</v>
      </c>
      <c r="N31" s="12">
        <v>5.5528395863789539</v>
      </c>
      <c r="O31" s="17">
        <v>0.15896150289839625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0.11200823595722642</v>
      </c>
      <c r="D33" s="12">
        <v>0</v>
      </c>
      <c r="E33" s="12">
        <v>0.11200823595722642</v>
      </c>
      <c r="F33" s="12">
        <v>0.11138188461683357</v>
      </c>
      <c r="G33" s="12">
        <v>6.7338593624701862E-2</v>
      </c>
      <c r="H33" s="12">
        <v>0.1108940204704592</v>
      </c>
      <c r="I33" s="12">
        <v>0.67830058932672377</v>
      </c>
      <c r="J33" s="12">
        <v>1.4508522479218848</v>
      </c>
      <c r="K33" s="12">
        <v>0.68585241394642227</v>
      </c>
      <c r="L33" s="12">
        <v>17.769086676412652</v>
      </c>
      <c r="M33" s="12">
        <v>0</v>
      </c>
      <c r="N33" s="12">
        <v>5.5528395863789539</v>
      </c>
      <c r="O33" s="12">
        <v>0.19592192531798164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23266</v>
      </c>
      <c r="D37" s="16">
        <v>0</v>
      </c>
      <c r="E37" s="16">
        <v>23266</v>
      </c>
      <c r="F37" s="16">
        <v>1607</v>
      </c>
      <c r="G37" s="16">
        <v>18</v>
      </c>
      <c r="H37" s="16">
        <v>1625</v>
      </c>
      <c r="I37" s="16">
        <v>4052</v>
      </c>
      <c r="J37" s="16">
        <v>40</v>
      </c>
      <c r="K37" s="16">
        <v>4092</v>
      </c>
      <c r="L37" s="16">
        <v>5</v>
      </c>
      <c r="M37" s="16">
        <v>11</v>
      </c>
      <c r="N37" s="16">
        <v>16</v>
      </c>
      <c r="O37" s="16">
        <v>28999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5068.5655958333336</v>
      </c>
      <c r="D38" s="16">
        <v>0</v>
      </c>
      <c r="E38" s="16">
        <v>5068.5655958333336</v>
      </c>
      <c r="F38" s="16">
        <v>757.36598749999996</v>
      </c>
      <c r="G38" s="16">
        <v>293.87668333333335</v>
      </c>
      <c r="H38" s="16">
        <v>1051.2426708333332</v>
      </c>
      <c r="I38" s="16">
        <v>1832.8082791666666</v>
      </c>
      <c r="J38" s="16">
        <v>349.76021250000008</v>
      </c>
      <c r="K38" s="16">
        <v>2182.5684916666669</v>
      </c>
      <c r="L38" s="16">
        <v>50.230520833333337</v>
      </c>
      <c r="M38" s="16">
        <v>1014.7133875</v>
      </c>
      <c r="N38" s="16">
        <v>1064.9439083333332</v>
      </c>
      <c r="O38" s="16">
        <v>9367.3206666666665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120950.3708</v>
      </c>
      <c r="D39" s="16">
        <v>0</v>
      </c>
      <c r="E39" s="16">
        <v>120950.3708</v>
      </c>
      <c r="F39" s="16">
        <v>10876.708000000001</v>
      </c>
      <c r="G39" s="16">
        <v>1781</v>
      </c>
      <c r="H39" s="16">
        <v>12657.708000000001</v>
      </c>
      <c r="I39" s="16">
        <v>21176.106400000001</v>
      </c>
      <c r="J39" s="16">
        <v>6592</v>
      </c>
      <c r="K39" s="16">
        <v>27768.106400000001</v>
      </c>
      <c r="L39" s="16">
        <v>131.142</v>
      </c>
      <c r="M39" s="16">
        <v>7960</v>
      </c>
      <c r="N39" s="16">
        <v>8091.1419999999998</v>
      </c>
      <c r="O39" s="16">
        <v>169467.3272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60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1.3819440876999253E-2</v>
      </c>
      <c r="D17" s="12">
        <v>0</v>
      </c>
      <c r="E17" s="12">
        <v>1.4554140424255083E-2</v>
      </c>
      <c r="F17" s="12">
        <v>3.1164900756157049E-2</v>
      </c>
      <c r="G17" s="12">
        <v>0.10805457093795003</v>
      </c>
      <c r="H17" s="12">
        <v>3.1279575879470688E-2</v>
      </c>
      <c r="I17" s="12">
        <v>3.4483947629327751E-2</v>
      </c>
      <c r="J17" s="12">
        <v>0.81659889693063747</v>
      </c>
      <c r="K17" s="12">
        <v>5.4657547512099634E-2</v>
      </c>
      <c r="L17" s="12">
        <v>0</v>
      </c>
      <c r="M17" s="12">
        <v>0.10231876685333334</v>
      </c>
      <c r="N17" s="12">
        <v>7.6739075140000002E-2</v>
      </c>
      <c r="O17" s="17">
        <v>2.2007693817694064E-2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7.7850701584809643E-3</v>
      </c>
      <c r="D21" s="12">
        <v>0</v>
      </c>
      <c r="E21" s="12">
        <v>7.7850701584809643E-3</v>
      </c>
      <c r="F21" s="12">
        <v>2.7790278374387085E-2</v>
      </c>
      <c r="G21" s="12">
        <v>0</v>
      </c>
      <c r="H21" s="12">
        <v>2.7748831277631846E-2</v>
      </c>
      <c r="I21" s="12">
        <v>1.4062975167010256E-2</v>
      </c>
      <c r="J21" s="12">
        <v>0</v>
      </c>
      <c r="K21" s="12">
        <v>1.3700239696432611E-2</v>
      </c>
      <c r="L21" s="12">
        <v>0</v>
      </c>
      <c r="M21" s="12">
        <v>0</v>
      </c>
      <c r="N21" s="12">
        <v>0</v>
      </c>
      <c r="O21" s="17">
        <v>1.1647904351063372E-2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2.4797564825363572E-4</v>
      </c>
      <c r="D22" s="12">
        <v>0</v>
      </c>
      <c r="E22" s="12">
        <v>2.4797564825363572E-4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1.7905446938040105E-4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2.1852486683733852E-2</v>
      </c>
      <c r="D25" s="12">
        <v>0</v>
      </c>
      <c r="E25" s="12">
        <v>2.2587186230989681E-2</v>
      </c>
      <c r="F25" s="12">
        <v>5.8955179130544134E-2</v>
      </c>
      <c r="G25" s="12">
        <v>0.10805457093795003</v>
      </c>
      <c r="H25" s="12">
        <v>5.902840715710253E-2</v>
      </c>
      <c r="I25" s="12">
        <v>4.8546922796338009E-2</v>
      </c>
      <c r="J25" s="12">
        <v>0.81659889693063747</v>
      </c>
      <c r="K25" s="12">
        <v>6.835778720853225E-2</v>
      </c>
      <c r="L25" s="12">
        <v>0</v>
      </c>
      <c r="M25" s="12">
        <v>0.10231876685333334</v>
      </c>
      <c r="N25" s="12">
        <v>7.6739075140000002E-2</v>
      </c>
      <c r="O25" s="12">
        <v>3.3834652638137834E-2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0.25646934755938589</v>
      </c>
      <c r="D29" s="12">
        <v>0</v>
      </c>
      <c r="E29" s="12">
        <v>0.26609354232059113</v>
      </c>
      <c r="F29" s="12">
        <v>0.74220270854677539</v>
      </c>
      <c r="G29" s="12">
        <v>0</v>
      </c>
      <c r="H29" s="12">
        <v>0.74109576938414035</v>
      </c>
      <c r="I29" s="12">
        <v>0.66712565246557842</v>
      </c>
      <c r="J29" s="12">
        <v>42.469432931206548</v>
      </c>
      <c r="K29" s="12">
        <v>1.7453597687823097</v>
      </c>
      <c r="L29" s="12">
        <v>0</v>
      </c>
      <c r="M29" s="12">
        <v>1.8075532383999999</v>
      </c>
      <c r="N29" s="12">
        <v>1.3556649288</v>
      </c>
      <c r="O29" s="17">
        <v>0.51797596947763691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0.25646934755938589</v>
      </c>
      <c r="D33" s="12">
        <v>0</v>
      </c>
      <c r="E33" s="12">
        <v>0.26609354232059113</v>
      </c>
      <c r="F33" s="12">
        <v>0.74220270854677539</v>
      </c>
      <c r="G33" s="12">
        <v>0</v>
      </c>
      <c r="H33" s="12">
        <v>0.74109576938414035</v>
      </c>
      <c r="I33" s="12">
        <v>0.66712565246557842</v>
      </c>
      <c r="J33" s="12">
        <v>42.469432931206548</v>
      </c>
      <c r="K33" s="12">
        <v>1.7453597687823097</v>
      </c>
      <c r="L33" s="12">
        <v>0</v>
      </c>
      <c r="M33" s="12">
        <v>1.8075532383999999</v>
      </c>
      <c r="N33" s="12">
        <v>1.3556649288</v>
      </c>
      <c r="O33" s="12">
        <v>0.51797596947763691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6113</v>
      </c>
      <c r="D37" s="16">
        <v>0</v>
      </c>
      <c r="E37" s="16">
        <v>6113</v>
      </c>
      <c r="F37" s="16">
        <v>1339</v>
      </c>
      <c r="G37" s="16">
        <v>2</v>
      </c>
      <c r="H37" s="16">
        <v>1341</v>
      </c>
      <c r="I37" s="16">
        <v>982</v>
      </c>
      <c r="J37" s="16">
        <v>26</v>
      </c>
      <c r="K37" s="16">
        <v>1008</v>
      </c>
      <c r="L37" s="16">
        <v>1</v>
      </c>
      <c r="M37" s="16">
        <v>3</v>
      </c>
      <c r="N37" s="16">
        <v>4</v>
      </c>
      <c r="O37" s="16">
        <v>8466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761.96677499999987</v>
      </c>
      <c r="D38" s="16">
        <v>0</v>
      </c>
      <c r="E38" s="16">
        <v>761.96677499999987</v>
      </c>
      <c r="F38" s="16">
        <v>148.07930000000002</v>
      </c>
      <c r="G38" s="16">
        <v>7.3309041666666666</v>
      </c>
      <c r="H38" s="16">
        <v>155.41020416666669</v>
      </c>
      <c r="I38" s="16">
        <v>502.76022916666659</v>
      </c>
      <c r="J38" s="16">
        <v>932.31388333333337</v>
      </c>
      <c r="K38" s="16">
        <v>1435.0741125</v>
      </c>
      <c r="L38" s="16">
        <v>2.3090375000000001</v>
      </c>
      <c r="M38" s="16">
        <v>33.656054166666664</v>
      </c>
      <c r="N38" s="16">
        <v>35.965091666666666</v>
      </c>
      <c r="O38" s="16">
        <v>2388.4161833333333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21347.059000000001</v>
      </c>
      <c r="D39" s="16">
        <v>0</v>
      </c>
      <c r="E39" s="16">
        <v>21347.059000000001</v>
      </c>
      <c r="F39" s="16">
        <v>4881.0200000000004</v>
      </c>
      <c r="G39" s="16">
        <v>126</v>
      </c>
      <c r="H39" s="16">
        <v>5007.0200000000004</v>
      </c>
      <c r="I39" s="16">
        <v>5027.4849999999997</v>
      </c>
      <c r="J39" s="16">
        <v>5801</v>
      </c>
      <c r="K39" s="16">
        <v>10828.485000000001</v>
      </c>
      <c r="L39" s="16">
        <v>3</v>
      </c>
      <c r="M39" s="16">
        <v>420</v>
      </c>
      <c r="N39" s="16">
        <v>423</v>
      </c>
      <c r="O39" s="16">
        <v>37605.563999999998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61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3.0604517431481831E-2</v>
      </c>
      <c r="D17" s="12">
        <v>0</v>
      </c>
      <c r="E17" s="12">
        <v>3.0611752669640252E-2</v>
      </c>
      <c r="F17" s="12">
        <v>7.3045412354668882E-2</v>
      </c>
      <c r="G17" s="12">
        <v>0</v>
      </c>
      <c r="H17" s="12">
        <v>7.2466834831067542E-2</v>
      </c>
      <c r="I17" s="12">
        <v>6.0629039589574753E-2</v>
      </c>
      <c r="J17" s="12">
        <v>4.4931168955142854E-2</v>
      </c>
      <c r="K17" s="12">
        <v>6.0400016883361697E-2</v>
      </c>
      <c r="L17" s="12">
        <v>18.273449416833319</v>
      </c>
      <c r="M17" s="12">
        <v>3.0585544162801774</v>
      </c>
      <c r="N17" s="12">
        <v>7.9273208164571827</v>
      </c>
      <c r="O17" s="17">
        <v>5.07211952745939E-2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1.2887314779004592E-2</v>
      </c>
      <c r="D20" s="12">
        <v>0</v>
      </c>
      <c r="E20" s="12">
        <v>1.2899713104486555E-2</v>
      </c>
      <c r="F20" s="12">
        <v>3.7739448337793745E-3</v>
      </c>
      <c r="G20" s="12">
        <v>0</v>
      </c>
      <c r="H20" s="12">
        <v>3.744052201432607E-3</v>
      </c>
      <c r="I20" s="12">
        <v>7.7065734122163762E-2</v>
      </c>
      <c r="J20" s="12">
        <v>0.44754152288743781</v>
      </c>
      <c r="K20" s="12">
        <v>8.2470758134996019E-2</v>
      </c>
      <c r="L20" s="12">
        <v>0</v>
      </c>
      <c r="M20" s="12">
        <v>0</v>
      </c>
      <c r="N20" s="12">
        <v>0</v>
      </c>
      <c r="O20" s="17">
        <v>2.3067827024766757E-2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1.1512233449785672E-3</v>
      </c>
      <c r="D21" s="12">
        <v>0</v>
      </c>
      <c r="E21" s="12">
        <v>1.1512233449785672E-3</v>
      </c>
      <c r="F21" s="12">
        <v>4.0655087431511541E-2</v>
      </c>
      <c r="G21" s="12">
        <v>0</v>
      </c>
      <c r="H21" s="12">
        <v>4.0333066937004523E-2</v>
      </c>
      <c r="I21" s="12">
        <v>2.5357903288229016E-3</v>
      </c>
      <c r="J21" s="12">
        <v>0</v>
      </c>
      <c r="K21" s="12">
        <v>2.4987946383231928E-3</v>
      </c>
      <c r="L21" s="12">
        <v>0</v>
      </c>
      <c r="M21" s="12">
        <v>0</v>
      </c>
      <c r="N21" s="12">
        <v>0</v>
      </c>
      <c r="O21" s="17">
        <v>3.9158911519362035E-3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4.4643055555464987E-2</v>
      </c>
      <c r="D25" s="12">
        <v>0</v>
      </c>
      <c r="E25" s="12">
        <v>4.466268911910537E-2</v>
      </c>
      <c r="F25" s="12">
        <v>0.1174744446199598</v>
      </c>
      <c r="G25" s="12">
        <v>0</v>
      </c>
      <c r="H25" s="12">
        <v>0.11654395396950468</v>
      </c>
      <c r="I25" s="12">
        <v>0.14023056404056142</v>
      </c>
      <c r="J25" s="12">
        <v>0.49247269184258069</v>
      </c>
      <c r="K25" s="12">
        <v>0.14536956965668091</v>
      </c>
      <c r="L25" s="12">
        <v>18.273449416833319</v>
      </c>
      <c r="M25" s="12">
        <v>3.0585544162801774</v>
      </c>
      <c r="N25" s="12">
        <v>7.9273208164571827</v>
      </c>
      <c r="O25" s="12">
        <v>7.7704913451296861E-2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12039</v>
      </c>
      <c r="D37" s="16">
        <v>0</v>
      </c>
      <c r="E37" s="16">
        <v>12039</v>
      </c>
      <c r="F37" s="16">
        <v>1002</v>
      </c>
      <c r="G37" s="16">
        <v>8</v>
      </c>
      <c r="H37" s="16">
        <v>1010</v>
      </c>
      <c r="I37" s="16">
        <v>2364</v>
      </c>
      <c r="J37" s="16">
        <v>35</v>
      </c>
      <c r="K37" s="16">
        <v>2399</v>
      </c>
      <c r="L37" s="16">
        <v>8</v>
      </c>
      <c r="M37" s="16">
        <v>17</v>
      </c>
      <c r="N37" s="16">
        <v>25</v>
      </c>
      <c r="O37" s="16">
        <v>15473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2262.4483625000003</v>
      </c>
      <c r="D38" s="16">
        <v>0</v>
      </c>
      <c r="E38" s="16">
        <v>2262.4483625000003</v>
      </c>
      <c r="F38" s="16">
        <v>417.25108333333338</v>
      </c>
      <c r="G38" s="16">
        <v>52.018183333333333</v>
      </c>
      <c r="H38" s="16">
        <v>469.26926666666674</v>
      </c>
      <c r="I38" s="16">
        <v>1091.0098791666669</v>
      </c>
      <c r="J38" s="16">
        <v>279.00036666666665</v>
      </c>
      <c r="K38" s="16">
        <v>1370.0102458333336</v>
      </c>
      <c r="L38" s="16">
        <v>27.275683333333333</v>
      </c>
      <c r="M38" s="16">
        <v>794.80025833333332</v>
      </c>
      <c r="N38" s="16">
        <v>822.07594166666661</v>
      </c>
      <c r="O38" s="16">
        <v>4923.8038166666674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56319.603000000003</v>
      </c>
      <c r="D39" s="16">
        <v>0</v>
      </c>
      <c r="E39" s="16">
        <v>56319.603000000003</v>
      </c>
      <c r="F39" s="16">
        <v>5628.4390000000003</v>
      </c>
      <c r="G39" s="16">
        <v>784.5</v>
      </c>
      <c r="H39" s="16">
        <v>6412.9390000000003</v>
      </c>
      <c r="I39" s="16">
        <v>13124.394399999999</v>
      </c>
      <c r="J39" s="16">
        <v>3281.058</v>
      </c>
      <c r="K39" s="16">
        <v>16405.452399999998</v>
      </c>
      <c r="L39" s="16">
        <v>139.286</v>
      </c>
      <c r="M39" s="16">
        <v>20319</v>
      </c>
      <c r="N39" s="16">
        <v>20458.286</v>
      </c>
      <c r="O39" s="16">
        <v>99596.280400000003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62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7.4720522658490357E-2</v>
      </c>
      <c r="D17" s="12">
        <v>2.5511019438340825</v>
      </c>
      <c r="E17" s="12">
        <v>7.5713254145300876E-2</v>
      </c>
      <c r="F17" s="12">
        <v>1.0080083717207289</v>
      </c>
      <c r="G17" s="12">
        <v>8.5744297473109796</v>
      </c>
      <c r="H17" s="12">
        <v>2.8443036178435093</v>
      </c>
      <c r="I17" s="12">
        <v>0.19688388395825043</v>
      </c>
      <c r="J17" s="12">
        <v>33.078659919586322</v>
      </c>
      <c r="K17" s="12">
        <v>0.74135387411913978</v>
      </c>
      <c r="L17" s="12">
        <v>8.6685727997782163</v>
      </c>
      <c r="M17" s="12">
        <v>83.17351841241269</v>
      </c>
      <c r="N17" s="12">
        <v>45.921045606095454</v>
      </c>
      <c r="O17" s="17">
        <v>0.16073340346296902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1.7932814357504812E-2</v>
      </c>
      <c r="D21" s="12">
        <v>0</v>
      </c>
      <c r="E21" s="12">
        <v>1.792562545303816E-2</v>
      </c>
      <c r="F21" s="12">
        <v>0.10889983075351242</v>
      </c>
      <c r="G21" s="12">
        <v>0</v>
      </c>
      <c r="H21" s="12">
        <v>8.2470924459531345E-2</v>
      </c>
      <c r="I21" s="12">
        <v>0.34381256244236452</v>
      </c>
      <c r="J21" s="12">
        <v>0</v>
      </c>
      <c r="K21" s="12">
        <v>0.33811957243211221</v>
      </c>
      <c r="L21" s="12">
        <v>0</v>
      </c>
      <c r="M21" s="12">
        <v>0</v>
      </c>
      <c r="N21" s="12">
        <v>0</v>
      </c>
      <c r="O21" s="17">
        <v>5.0359662374124835E-2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6.5928761218636263E-4</v>
      </c>
      <c r="D22" s="12">
        <v>0</v>
      </c>
      <c r="E22" s="12">
        <v>6.5902331704754231E-4</v>
      </c>
      <c r="F22" s="12">
        <v>3.7499600683259977E-3</v>
      </c>
      <c r="G22" s="12">
        <v>0</v>
      </c>
      <c r="H22" s="12">
        <v>2.839882040048051E-3</v>
      </c>
      <c r="I22" s="12">
        <v>6.8235081196020668E-3</v>
      </c>
      <c r="J22" s="12">
        <v>0</v>
      </c>
      <c r="K22" s="12">
        <v>6.7105216618536471E-3</v>
      </c>
      <c r="L22" s="12">
        <v>0</v>
      </c>
      <c r="M22" s="12">
        <v>0</v>
      </c>
      <c r="N22" s="12">
        <v>0</v>
      </c>
      <c r="O22" s="17">
        <v>1.2749716282379592E-3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9.3312624628181531E-2</v>
      </c>
      <c r="D25" s="12">
        <v>2.5511019438340825</v>
      </c>
      <c r="E25" s="12">
        <v>9.4297902915386575E-2</v>
      </c>
      <c r="F25" s="12">
        <v>1.1206581625425673</v>
      </c>
      <c r="G25" s="12">
        <v>8.5744297473109796</v>
      </c>
      <c r="H25" s="12">
        <v>2.9296144243430886</v>
      </c>
      <c r="I25" s="12">
        <v>0.54751995452021707</v>
      </c>
      <c r="J25" s="12">
        <v>33.078659919586322</v>
      </c>
      <c r="K25" s="12">
        <v>1.0861839682131058</v>
      </c>
      <c r="L25" s="12">
        <v>8.6685727997782163</v>
      </c>
      <c r="M25" s="12">
        <v>83.17351841241269</v>
      </c>
      <c r="N25" s="12">
        <v>45.921045606095454</v>
      </c>
      <c r="O25" s="12">
        <v>0.21236803746533181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2.7469005522559049E-2</v>
      </c>
      <c r="D29" s="12">
        <v>0.52100475709481864</v>
      </c>
      <c r="E29" s="12">
        <v>2.7666854075396229E-2</v>
      </c>
      <c r="F29" s="12">
        <v>0</v>
      </c>
      <c r="G29" s="12">
        <v>0</v>
      </c>
      <c r="H29" s="12">
        <v>0</v>
      </c>
      <c r="I29" s="12">
        <v>0.12710010750774442</v>
      </c>
      <c r="J29" s="12">
        <v>19.980991119751</v>
      </c>
      <c r="K29" s="12">
        <v>0.45584901183635379</v>
      </c>
      <c r="L29" s="12">
        <v>0</v>
      </c>
      <c r="M29" s="12">
        <v>0</v>
      </c>
      <c r="N29" s="12">
        <v>0</v>
      </c>
      <c r="O29" s="17">
        <v>7.0679797699065045E-2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2.7469005522559049E-2</v>
      </c>
      <c r="D33" s="12">
        <v>0.52100475709481864</v>
      </c>
      <c r="E33" s="12">
        <v>2.7666854075396229E-2</v>
      </c>
      <c r="F33" s="12">
        <v>0</v>
      </c>
      <c r="G33" s="12">
        <v>0</v>
      </c>
      <c r="H33" s="12">
        <v>0</v>
      </c>
      <c r="I33" s="12">
        <v>0.12710010750774442</v>
      </c>
      <c r="J33" s="12">
        <v>19.980991119751</v>
      </c>
      <c r="K33" s="12">
        <v>0.45584901183635379</v>
      </c>
      <c r="L33" s="12">
        <v>0</v>
      </c>
      <c r="M33" s="12">
        <v>0</v>
      </c>
      <c r="N33" s="12">
        <v>0</v>
      </c>
      <c r="O33" s="12">
        <v>7.0679797699065045E-2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97247</v>
      </c>
      <c r="D37" s="16">
        <v>39</v>
      </c>
      <c r="E37" s="16">
        <v>97286</v>
      </c>
      <c r="F37" s="16">
        <v>259</v>
      </c>
      <c r="G37" s="16">
        <v>83</v>
      </c>
      <c r="H37" s="16">
        <v>342</v>
      </c>
      <c r="I37" s="16">
        <v>10750</v>
      </c>
      <c r="J37" s="16">
        <v>181</v>
      </c>
      <c r="K37" s="16">
        <v>10931</v>
      </c>
      <c r="L37" s="16">
        <v>11</v>
      </c>
      <c r="M37" s="16">
        <v>11</v>
      </c>
      <c r="N37" s="16">
        <v>22</v>
      </c>
      <c r="O37" s="16">
        <v>108581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19844.045716666664</v>
      </c>
      <c r="D38" s="16">
        <v>77.637837499999989</v>
      </c>
      <c r="E38" s="16">
        <v>19921.683554166662</v>
      </c>
      <c r="F38" s="16">
        <v>147.05767916666667</v>
      </c>
      <c r="G38" s="16">
        <v>1169.4129374999998</v>
      </c>
      <c r="H38" s="16">
        <v>1316.4706166666665</v>
      </c>
      <c r="I38" s="16">
        <v>8372.1014833333338</v>
      </c>
      <c r="J38" s="16">
        <v>5572.747204166667</v>
      </c>
      <c r="K38" s="16">
        <v>13944.848687500002</v>
      </c>
      <c r="L38" s="16">
        <v>20.474083333333333</v>
      </c>
      <c r="M38" s="16">
        <v>1363.691675</v>
      </c>
      <c r="N38" s="16">
        <v>1384.1657583333333</v>
      </c>
      <c r="O38" s="16">
        <v>36567.16861666667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554357.01459999999</v>
      </c>
      <c r="D39" s="16">
        <v>1327.3130000000001</v>
      </c>
      <c r="E39" s="16">
        <v>555684.32759999996</v>
      </c>
      <c r="F39" s="16">
        <v>1627.2919999999999</v>
      </c>
      <c r="G39" s="16">
        <v>5354.2</v>
      </c>
      <c r="H39" s="16">
        <v>6981.4920000000002</v>
      </c>
      <c r="I39" s="16">
        <v>66886.70199999999</v>
      </c>
      <c r="J39" s="16">
        <v>52485.2</v>
      </c>
      <c r="K39" s="16">
        <v>119371.90199999999</v>
      </c>
      <c r="L39" s="16">
        <v>69.962000000000003</v>
      </c>
      <c r="M39" s="16">
        <v>26654</v>
      </c>
      <c r="N39" s="16">
        <v>26723.962</v>
      </c>
      <c r="O39" s="16">
        <v>708761.68359999999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63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1.0801619380843723E-2</v>
      </c>
      <c r="D17" s="12">
        <v>0.59624122980823335</v>
      </c>
      <c r="E17" s="12">
        <v>1.0813470545038126E-2</v>
      </c>
      <c r="F17" s="12">
        <v>0.26402696352695332</v>
      </c>
      <c r="G17" s="12">
        <v>1.747323168625784</v>
      </c>
      <c r="H17" s="12">
        <v>0.41423417416987285</v>
      </c>
      <c r="I17" s="12">
        <v>0.17350119469025016</v>
      </c>
      <c r="J17" s="12">
        <v>3.1487860492338116</v>
      </c>
      <c r="K17" s="12">
        <v>0.22575229097375873</v>
      </c>
      <c r="L17" s="12">
        <v>6.2880732102173642</v>
      </c>
      <c r="M17" s="12">
        <v>64.449859130656534</v>
      </c>
      <c r="N17" s="12">
        <v>30.562709802534552</v>
      </c>
      <c r="O17" s="17">
        <v>0.21014693264329284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1.1869570906008136E-2</v>
      </c>
      <c r="D18" s="12">
        <v>0.3479939012131445</v>
      </c>
      <c r="E18" s="12">
        <v>1.1876375134074113E-2</v>
      </c>
      <c r="F18" s="12">
        <v>8.0730438031227231E-2</v>
      </c>
      <c r="G18" s="12">
        <v>1.0222388615513542</v>
      </c>
      <c r="H18" s="12">
        <v>0.17607306319782237</v>
      </c>
      <c r="I18" s="12">
        <v>3.4705689363057277E-2</v>
      </c>
      <c r="J18" s="12">
        <v>0.29200362259089468</v>
      </c>
      <c r="K18" s="12">
        <v>3.9224281612167469E-2</v>
      </c>
      <c r="L18" s="12">
        <v>0.69856707487352565</v>
      </c>
      <c r="M18" s="12">
        <v>1.604380601735435</v>
      </c>
      <c r="N18" s="12">
        <v>1.0766210468587785</v>
      </c>
      <c r="O18" s="17">
        <v>2.2384490806079686E-2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1.1162108395654896E-2</v>
      </c>
      <c r="D21" s="12">
        <v>0</v>
      </c>
      <c r="E21" s="12">
        <v>1.1161882438994301E-2</v>
      </c>
      <c r="F21" s="12">
        <v>3.9115451858911576E-2</v>
      </c>
      <c r="G21" s="12">
        <v>0</v>
      </c>
      <c r="H21" s="12">
        <v>3.5154393442819266E-2</v>
      </c>
      <c r="I21" s="12">
        <v>4.1076655239460899E-2</v>
      </c>
      <c r="J21" s="12">
        <v>0</v>
      </c>
      <c r="K21" s="12">
        <v>4.0355278842628191E-2</v>
      </c>
      <c r="L21" s="12">
        <v>0.37952111676156775</v>
      </c>
      <c r="M21" s="12">
        <v>0</v>
      </c>
      <c r="N21" s="12">
        <v>0.22112265903367492</v>
      </c>
      <c r="O21" s="17">
        <v>1.725432554912593E-2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4.1434928530920071E-3</v>
      </c>
      <c r="D22" s="12">
        <v>0</v>
      </c>
      <c r="E22" s="12">
        <v>4.143408975586513E-3</v>
      </c>
      <c r="F22" s="12">
        <v>0</v>
      </c>
      <c r="G22" s="12">
        <v>0</v>
      </c>
      <c r="H22" s="12">
        <v>0</v>
      </c>
      <c r="I22" s="12">
        <v>1.1064121712709696E-2</v>
      </c>
      <c r="J22" s="12">
        <v>0</v>
      </c>
      <c r="K22" s="12">
        <v>1.0869816791612676E-2</v>
      </c>
      <c r="L22" s="12">
        <v>0.31818804955458874</v>
      </c>
      <c r="M22" s="12">
        <v>0</v>
      </c>
      <c r="N22" s="12">
        <v>0.18538780711496433</v>
      </c>
      <c r="O22" s="17">
        <v>6.2406592294101601E-3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3.7976791535598763E-2</v>
      </c>
      <c r="D25" s="12">
        <v>0.9442351310213779</v>
      </c>
      <c r="E25" s="12">
        <v>3.7995137093693052E-2</v>
      </c>
      <c r="F25" s="12">
        <v>0.38387285341709215</v>
      </c>
      <c r="G25" s="12">
        <v>2.7695620301771382</v>
      </c>
      <c r="H25" s="12">
        <v>0.62546163081051442</v>
      </c>
      <c r="I25" s="12">
        <v>0.26034766100547807</v>
      </c>
      <c r="J25" s="12">
        <v>3.4407896718247062</v>
      </c>
      <c r="K25" s="12">
        <v>0.3162016682201671</v>
      </c>
      <c r="L25" s="12">
        <v>7.6843494514070469</v>
      </c>
      <c r="M25" s="12">
        <v>66.054239732391963</v>
      </c>
      <c r="N25" s="12">
        <v>32.045841315541971</v>
      </c>
      <c r="O25" s="12">
        <v>0.25602640822790862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0.19712007863098802</v>
      </c>
      <c r="D29" s="12">
        <v>2.7921535853299058</v>
      </c>
      <c r="E29" s="12">
        <v>0.19717261038256428</v>
      </c>
      <c r="F29" s="12">
        <v>2.3679520817974633</v>
      </c>
      <c r="G29" s="12">
        <v>4.8692798644505375</v>
      </c>
      <c r="H29" s="12">
        <v>2.6212510977623316</v>
      </c>
      <c r="I29" s="12">
        <v>0.97213130249813906</v>
      </c>
      <c r="J29" s="12">
        <v>13.85660208841016</v>
      </c>
      <c r="K29" s="12">
        <v>1.1984046700947426</v>
      </c>
      <c r="L29" s="12">
        <v>45.098375355057748</v>
      </c>
      <c r="M29" s="12">
        <v>117.05171024883201</v>
      </c>
      <c r="N29" s="12">
        <v>75.129108223902875</v>
      </c>
      <c r="O29" s="17">
        <v>0.76824914712108261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2.0261422790480734E-2</v>
      </c>
      <c r="D31" s="12">
        <v>0</v>
      </c>
      <c r="E31" s="12">
        <v>2.0261012634686649E-2</v>
      </c>
      <c r="F31" s="12">
        <v>2.4909876878096635E-3</v>
      </c>
      <c r="G31" s="12">
        <v>0</v>
      </c>
      <c r="H31" s="12">
        <v>2.2387357700567861E-3</v>
      </c>
      <c r="I31" s="12">
        <v>0.11403998613665892</v>
      </c>
      <c r="J31" s="12">
        <v>0</v>
      </c>
      <c r="K31" s="12">
        <v>0.11203724872255989</v>
      </c>
      <c r="L31" s="12">
        <v>2.7639999658845653</v>
      </c>
      <c r="M31" s="12">
        <v>0</v>
      </c>
      <c r="N31" s="12">
        <v>1.6104058378637058</v>
      </c>
      <c r="O31" s="17">
        <v>4.4234649339159673E-2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0.21738150142146875</v>
      </c>
      <c r="D33" s="12">
        <v>2.7921535853299058</v>
      </c>
      <c r="E33" s="12">
        <v>0.21743362301725094</v>
      </c>
      <c r="F33" s="12">
        <v>2.3704430694852729</v>
      </c>
      <c r="G33" s="12">
        <v>4.8692798644505375</v>
      </c>
      <c r="H33" s="12">
        <v>2.6234898335323882</v>
      </c>
      <c r="I33" s="12">
        <v>1.0861712886347981</v>
      </c>
      <c r="J33" s="12">
        <v>13.85660208841016</v>
      </c>
      <c r="K33" s="12">
        <v>1.3104419188173024</v>
      </c>
      <c r="L33" s="12">
        <v>47.862375320942313</v>
      </c>
      <c r="M33" s="12">
        <v>117.05171024883201</v>
      </c>
      <c r="N33" s="12">
        <v>76.739514061766585</v>
      </c>
      <c r="O33" s="12">
        <v>0.81248379646024227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148195</v>
      </c>
      <c r="D37" s="16">
        <v>3</v>
      </c>
      <c r="E37" s="16">
        <v>148198</v>
      </c>
      <c r="F37" s="16">
        <v>213</v>
      </c>
      <c r="G37" s="16">
        <v>24</v>
      </c>
      <c r="H37" s="16">
        <v>237</v>
      </c>
      <c r="I37" s="16">
        <v>29929</v>
      </c>
      <c r="J37" s="16">
        <v>535</v>
      </c>
      <c r="K37" s="16">
        <v>30464</v>
      </c>
      <c r="L37" s="16">
        <v>557</v>
      </c>
      <c r="M37" s="16">
        <v>399</v>
      </c>
      <c r="N37" s="16">
        <v>956</v>
      </c>
      <c r="O37" s="16">
        <v>179855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30272.873220833331</v>
      </c>
      <c r="D38" s="16">
        <v>0.88589166666666674</v>
      </c>
      <c r="E38" s="16">
        <v>30273.759112499996</v>
      </c>
      <c r="F38" s="16">
        <v>74.998204166666667</v>
      </c>
      <c r="G38" s="16">
        <v>93.029991666666675</v>
      </c>
      <c r="H38" s="16">
        <v>168.02819583333334</v>
      </c>
      <c r="I38" s="16">
        <v>21506.905125000001</v>
      </c>
      <c r="J38" s="16">
        <v>13464.133154166668</v>
      </c>
      <c r="K38" s="16">
        <v>34971.038279166671</v>
      </c>
      <c r="L38" s="16">
        <v>7520.265491666667</v>
      </c>
      <c r="M38" s="16">
        <v>64028.537170833333</v>
      </c>
      <c r="N38" s="16">
        <v>71548.802662500006</v>
      </c>
      <c r="O38" s="16">
        <v>136961.62825000001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946528.47779999988</v>
      </c>
      <c r="D39" s="16">
        <v>79</v>
      </c>
      <c r="E39" s="16">
        <v>946607.47779999988</v>
      </c>
      <c r="F39" s="16">
        <v>1387.7919999999999</v>
      </c>
      <c r="G39" s="16">
        <v>1514.1</v>
      </c>
      <c r="H39" s="16">
        <v>2901.8919999999998</v>
      </c>
      <c r="I39" s="16">
        <v>232074.49900000004</v>
      </c>
      <c r="J39" s="16">
        <v>128331.90999999999</v>
      </c>
      <c r="K39" s="16">
        <v>360406.40900000004</v>
      </c>
      <c r="L39" s="16">
        <v>23156.184000000005</v>
      </c>
      <c r="M39" s="16">
        <v>193962.46</v>
      </c>
      <c r="N39" s="16">
        <v>217118.644</v>
      </c>
      <c r="O39" s="16">
        <v>1527034.4227999998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64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3.1442710815814574E-2</v>
      </c>
      <c r="D17" s="12">
        <v>0.18234031471475806</v>
      </c>
      <c r="E17" s="12">
        <v>3.1600179143571744E-2</v>
      </c>
      <c r="F17" s="12">
        <v>9.6575853329226108E-2</v>
      </c>
      <c r="G17" s="12">
        <v>3.8157418608338589</v>
      </c>
      <c r="H17" s="12">
        <v>0.56088535489663927</v>
      </c>
      <c r="I17" s="12">
        <v>6.6427520887888142E-2</v>
      </c>
      <c r="J17" s="12">
        <v>1.0995719360390954</v>
      </c>
      <c r="K17" s="12">
        <v>9.0585527201059862E-2</v>
      </c>
      <c r="L17" s="12">
        <v>0.2588559443122545</v>
      </c>
      <c r="M17" s="12">
        <v>29.281428730677554</v>
      </c>
      <c r="N17" s="12">
        <v>21.680278715200927</v>
      </c>
      <c r="O17" s="17">
        <v>7.5078025165537562E-2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2.8333480384113382E-3</v>
      </c>
      <c r="D18" s="12">
        <v>0</v>
      </c>
      <c r="E18" s="12">
        <v>2.8303913143412759E-3</v>
      </c>
      <c r="F18" s="12">
        <v>8.9959363719308358E-5</v>
      </c>
      <c r="G18" s="12">
        <v>0.19741929833532626</v>
      </c>
      <c r="H18" s="12">
        <v>2.4725021858283104E-2</v>
      </c>
      <c r="I18" s="12">
        <v>3.4630545245504891E-3</v>
      </c>
      <c r="J18" s="12">
        <v>0.22766254241143707</v>
      </c>
      <c r="K18" s="12">
        <v>8.7055090781944511E-3</v>
      </c>
      <c r="L18" s="12">
        <v>0</v>
      </c>
      <c r="M18" s="12">
        <v>0</v>
      </c>
      <c r="N18" s="12">
        <v>0</v>
      </c>
      <c r="O18" s="17">
        <v>4.1121188927384826E-3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1.4747263253544519E-2</v>
      </c>
      <c r="D21" s="12">
        <v>0</v>
      </c>
      <c r="E21" s="12">
        <v>1.4731873831688055E-2</v>
      </c>
      <c r="F21" s="12">
        <v>0.16543026923975937</v>
      </c>
      <c r="G21" s="12">
        <v>0</v>
      </c>
      <c r="H21" s="12">
        <v>0.14477756223504792</v>
      </c>
      <c r="I21" s="12">
        <v>3.5657816027417709E-2</v>
      </c>
      <c r="J21" s="12">
        <v>0</v>
      </c>
      <c r="K21" s="12">
        <v>3.4824029644728707E-2</v>
      </c>
      <c r="L21" s="12">
        <v>0</v>
      </c>
      <c r="M21" s="12">
        <v>0</v>
      </c>
      <c r="N21" s="12">
        <v>0</v>
      </c>
      <c r="O21" s="17">
        <v>2.0268173041970837E-2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1.0058343518014579E-3</v>
      </c>
      <c r="D22" s="12">
        <v>0</v>
      </c>
      <c r="E22" s="12">
        <v>1.0047847191413861E-3</v>
      </c>
      <c r="F22" s="12">
        <v>1.7611316615115274E-3</v>
      </c>
      <c r="G22" s="12">
        <v>0</v>
      </c>
      <c r="H22" s="12">
        <v>1.5412678096960908E-3</v>
      </c>
      <c r="I22" s="12">
        <v>1.2826813097114012E-2</v>
      </c>
      <c r="J22" s="12">
        <v>0</v>
      </c>
      <c r="K22" s="12">
        <v>1.2526883844984625E-2</v>
      </c>
      <c r="L22" s="12">
        <v>0</v>
      </c>
      <c r="M22" s="12">
        <v>0</v>
      </c>
      <c r="N22" s="12">
        <v>0</v>
      </c>
      <c r="O22" s="17">
        <v>2.6330499080122484E-3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2.7251590992330589E-4</v>
      </c>
      <c r="D24" s="12">
        <v>0</v>
      </c>
      <c r="E24" s="12">
        <v>2.7223152751090134E-4</v>
      </c>
      <c r="F24" s="12">
        <v>0</v>
      </c>
      <c r="G24" s="12">
        <v>0</v>
      </c>
      <c r="H24" s="12">
        <v>0</v>
      </c>
      <c r="I24" s="12">
        <v>1.2716646429024425E-4</v>
      </c>
      <c r="J24" s="12">
        <v>0</v>
      </c>
      <c r="K24" s="12">
        <v>1.2419293203077032E-4</v>
      </c>
      <c r="L24" s="12">
        <v>0</v>
      </c>
      <c r="M24" s="12">
        <v>0</v>
      </c>
      <c r="N24" s="12">
        <v>0</v>
      </c>
      <c r="O24" s="17">
        <v>2.4542180326358966E-4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5.030167236949519E-2</v>
      </c>
      <c r="D25" s="12">
        <v>0.18234031471475806</v>
      </c>
      <c r="E25" s="12">
        <v>5.0439460536253367E-2</v>
      </c>
      <c r="F25" s="12">
        <v>0.26385721359421632</v>
      </c>
      <c r="G25" s="12">
        <v>4.0131611591691856</v>
      </c>
      <c r="H25" s="12">
        <v>0.73192920679966633</v>
      </c>
      <c r="I25" s="12">
        <v>0.1185023710012606</v>
      </c>
      <c r="J25" s="12">
        <v>1.3272344784505326</v>
      </c>
      <c r="K25" s="12">
        <v>0.14676614270099844</v>
      </c>
      <c r="L25" s="12">
        <v>0.2588559443122545</v>
      </c>
      <c r="M25" s="12">
        <v>29.281428730677554</v>
      </c>
      <c r="N25" s="12">
        <v>21.680278715200927</v>
      </c>
      <c r="O25" s="12">
        <v>0.10233678881152272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0.25949008016929148</v>
      </c>
      <c r="D29" s="12">
        <v>0.42630378586786372</v>
      </c>
      <c r="E29" s="12">
        <v>0.2596641576536558</v>
      </c>
      <c r="F29" s="12">
        <v>0.30949953194464525</v>
      </c>
      <c r="G29" s="12">
        <v>21.495191718810023</v>
      </c>
      <c r="H29" s="12">
        <v>2.9543715704057707</v>
      </c>
      <c r="I29" s="12">
        <v>0.62239812034053377</v>
      </c>
      <c r="J29" s="12">
        <v>36.548655979841712</v>
      </c>
      <c r="K29" s="12">
        <v>1.4624614759087304</v>
      </c>
      <c r="L29" s="12">
        <v>5.2220050411244845</v>
      </c>
      <c r="M29" s="12">
        <v>447.54480658254045</v>
      </c>
      <c r="N29" s="12">
        <v>331.69835855978863</v>
      </c>
      <c r="O29" s="17">
        <v>0.85381585707657237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1.2610466167491152E-2</v>
      </c>
      <c r="D31" s="12">
        <v>0</v>
      </c>
      <c r="E31" s="12">
        <v>1.2597306587959569E-2</v>
      </c>
      <c r="F31" s="12">
        <v>1.1294811615084057E-2</v>
      </c>
      <c r="G31" s="12">
        <v>0</v>
      </c>
      <c r="H31" s="12">
        <v>9.8847405559499817E-3</v>
      </c>
      <c r="I31" s="12">
        <v>0.1801565863887537</v>
      </c>
      <c r="J31" s="12">
        <v>0</v>
      </c>
      <c r="K31" s="12">
        <v>0.17594398659388183</v>
      </c>
      <c r="L31" s="12">
        <v>5.3586786009404541</v>
      </c>
      <c r="M31" s="12">
        <v>0</v>
      </c>
      <c r="N31" s="12">
        <v>1.4034634431034523</v>
      </c>
      <c r="O31" s="17">
        <v>3.7027082201467498E-2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0.27210054633678266</v>
      </c>
      <c r="D33" s="12">
        <v>0.42630378586786372</v>
      </c>
      <c r="E33" s="12">
        <v>0.27226146424161535</v>
      </c>
      <c r="F33" s="12">
        <v>0.3207943435597293</v>
      </c>
      <c r="G33" s="12">
        <v>21.495191718810023</v>
      </c>
      <c r="H33" s="12">
        <v>2.9642563109617206</v>
      </c>
      <c r="I33" s="12">
        <v>0.80255470672928753</v>
      </c>
      <c r="J33" s="12">
        <v>36.548655979841712</v>
      </c>
      <c r="K33" s="12">
        <v>1.6384054625026123</v>
      </c>
      <c r="L33" s="12">
        <v>10.580683642064939</v>
      </c>
      <c r="M33" s="12">
        <v>447.54480658254045</v>
      </c>
      <c r="N33" s="12">
        <v>333.10182200289211</v>
      </c>
      <c r="O33" s="12">
        <v>0.89084293927803992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31590</v>
      </c>
      <c r="D37" s="16">
        <v>33</v>
      </c>
      <c r="E37" s="16">
        <v>31623</v>
      </c>
      <c r="F37" s="16">
        <v>694</v>
      </c>
      <c r="G37" s="16">
        <v>99</v>
      </c>
      <c r="H37" s="16">
        <v>793</v>
      </c>
      <c r="I37" s="16">
        <v>5179</v>
      </c>
      <c r="J37" s="16">
        <v>124</v>
      </c>
      <c r="K37" s="16">
        <v>5303</v>
      </c>
      <c r="L37" s="16">
        <v>11</v>
      </c>
      <c r="M37" s="16">
        <v>31</v>
      </c>
      <c r="N37" s="16">
        <v>42</v>
      </c>
      <c r="O37" s="16">
        <v>37761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4287.939129166667</v>
      </c>
      <c r="D38" s="16">
        <v>77.632612499999993</v>
      </c>
      <c r="E38" s="16">
        <v>4365.5717416666666</v>
      </c>
      <c r="F38" s="16">
        <v>727.81377916666668</v>
      </c>
      <c r="G38" s="16">
        <v>1630.4320374999998</v>
      </c>
      <c r="H38" s="16">
        <v>2358.2458166666665</v>
      </c>
      <c r="I38" s="16">
        <v>2100.6926041666666</v>
      </c>
      <c r="J38" s="16">
        <v>4605.658720833334</v>
      </c>
      <c r="K38" s="16">
        <v>6706.3513250000005</v>
      </c>
      <c r="L38" s="16">
        <v>70.467191666666665</v>
      </c>
      <c r="M38" s="16">
        <v>4073.6602166666667</v>
      </c>
      <c r="N38" s="16">
        <v>4144.1274083333337</v>
      </c>
      <c r="O38" s="16">
        <v>17574.296291666666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173180.61780000001</v>
      </c>
      <c r="D39" s="16">
        <v>885</v>
      </c>
      <c r="E39" s="16">
        <v>174065.61780000001</v>
      </c>
      <c r="F39" s="16">
        <v>5398.83</v>
      </c>
      <c r="G39" s="16">
        <v>10585.85</v>
      </c>
      <c r="H39" s="16">
        <v>15984.68</v>
      </c>
      <c r="I39" s="16">
        <v>26780.0484</v>
      </c>
      <c r="J39" s="16">
        <v>54180.865999999995</v>
      </c>
      <c r="K39" s="16">
        <v>80960.914399999994</v>
      </c>
      <c r="L39" s="16">
        <v>363.471</v>
      </c>
      <c r="M39" s="16">
        <v>24360</v>
      </c>
      <c r="N39" s="16">
        <v>24723.471000000001</v>
      </c>
      <c r="O39" s="16">
        <v>295734.68319999997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AC70"/>
  <sheetViews>
    <sheetView zoomScale="80" zoomScaleNormal="80" workbookViewId="0">
      <selection activeCell="D8" sqref="D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47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0.174882391138274</v>
      </c>
      <c r="D17" s="12">
        <v>4.4807290387737968</v>
      </c>
      <c r="E17" s="12">
        <v>0.17514328829336584</v>
      </c>
      <c r="F17" s="12">
        <v>0.56943616544467646</v>
      </c>
      <c r="G17" s="12">
        <v>5.8054984749572727</v>
      </c>
      <c r="H17" s="12">
        <v>0.68455526586658455</v>
      </c>
      <c r="I17" s="12">
        <v>0.67011461316417498</v>
      </c>
      <c r="J17" s="12">
        <v>6.6623715305276567</v>
      </c>
      <c r="K17" s="12">
        <v>0.85367427689638975</v>
      </c>
      <c r="L17" s="12">
        <v>37.559421224473645</v>
      </c>
      <c r="M17" s="12">
        <v>92.518461539723191</v>
      </c>
      <c r="N17" s="12">
        <v>84.667170066116114</v>
      </c>
      <c r="O17" s="17">
        <v>0.58150283608471365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1.0219814467883486E-2</v>
      </c>
      <c r="D21" s="12">
        <v>0</v>
      </c>
      <c r="E21" s="12">
        <v>1.0219195235305451E-2</v>
      </c>
      <c r="F21" s="12">
        <v>7.5861247073524055E-3</v>
      </c>
      <c r="G21" s="12">
        <v>0</v>
      </c>
      <c r="H21" s="12">
        <v>7.4193375683964313E-3</v>
      </c>
      <c r="I21" s="12">
        <v>1.0033963210390635E-2</v>
      </c>
      <c r="J21" s="12">
        <v>0</v>
      </c>
      <c r="K21" s="12">
        <v>9.7265947283311071E-3</v>
      </c>
      <c r="L21" s="12">
        <v>0</v>
      </c>
      <c r="M21" s="12">
        <v>0</v>
      </c>
      <c r="N21" s="12">
        <v>0</v>
      </c>
      <c r="O21" s="17">
        <v>9.9316171832841242E-3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1.2362275182826318E-3</v>
      </c>
      <c r="D22" s="12">
        <v>0</v>
      </c>
      <c r="E22" s="12">
        <v>1.2361526135614561E-3</v>
      </c>
      <c r="F22" s="12">
        <v>1.616519234227097E-4</v>
      </c>
      <c r="G22" s="12">
        <v>0</v>
      </c>
      <c r="H22" s="12">
        <v>1.5809787404249412E-4</v>
      </c>
      <c r="I22" s="12">
        <v>4.0739612579003472E-4</v>
      </c>
      <c r="J22" s="12">
        <v>0</v>
      </c>
      <c r="K22" s="12">
        <v>3.9491643793834481E-4</v>
      </c>
      <c r="L22" s="12">
        <v>0</v>
      </c>
      <c r="M22" s="12">
        <v>0</v>
      </c>
      <c r="N22" s="12">
        <v>0</v>
      </c>
      <c r="O22" s="17">
        <v>1.0556642276639736E-3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0.18633843312444012</v>
      </c>
      <c r="D25" s="12">
        <v>4.4807290387737968</v>
      </c>
      <c r="E25" s="12">
        <v>0.18659863614223277</v>
      </c>
      <c r="F25" s="12">
        <v>0.57718394207545154</v>
      </c>
      <c r="G25" s="12">
        <v>5.8054984749572727</v>
      </c>
      <c r="H25" s="12">
        <v>0.69213270130902349</v>
      </c>
      <c r="I25" s="12">
        <v>0.6805559725003556</v>
      </c>
      <c r="J25" s="12">
        <v>6.6623715305276567</v>
      </c>
      <c r="K25" s="12">
        <v>0.86379578806265922</v>
      </c>
      <c r="L25" s="12">
        <v>37.559421224473645</v>
      </c>
      <c r="M25" s="12">
        <v>92.518461539723191</v>
      </c>
      <c r="N25" s="12">
        <v>84.667170066116114</v>
      </c>
      <c r="O25" s="12">
        <v>0.59249011749566183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0.30147416877755961</v>
      </c>
      <c r="D29" s="12">
        <v>7.5872627891262736</v>
      </c>
      <c r="E29" s="12">
        <v>0.30191562470462879</v>
      </c>
      <c r="F29" s="12">
        <v>0.36181012521636091</v>
      </c>
      <c r="G29" s="12">
        <v>19.056663767745817</v>
      </c>
      <c r="H29" s="12">
        <v>0.77283173012303696</v>
      </c>
      <c r="I29" s="12">
        <v>0.98648081934683973</v>
      </c>
      <c r="J29" s="12">
        <v>14.851500646733287</v>
      </c>
      <c r="K29" s="12">
        <v>1.4112053283679482</v>
      </c>
      <c r="L29" s="12">
        <v>22.468301220824838</v>
      </c>
      <c r="M29" s="12">
        <v>147.59541095734036</v>
      </c>
      <c r="N29" s="12">
        <v>129.72010956640958</v>
      </c>
      <c r="O29" s="17">
        <v>0.91151313456771188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0.30147416877755961</v>
      </c>
      <c r="D33" s="12">
        <v>7.5872627891262736</v>
      </c>
      <c r="E33" s="12">
        <v>0.30191562470462879</v>
      </c>
      <c r="F33" s="12">
        <v>0.36181012521636091</v>
      </c>
      <c r="G33" s="12">
        <v>19.056663767745817</v>
      </c>
      <c r="H33" s="12">
        <v>0.77283173012303696</v>
      </c>
      <c r="I33" s="12">
        <v>0.98648081934683973</v>
      </c>
      <c r="J33" s="12">
        <v>14.851500646733287</v>
      </c>
      <c r="K33" s="12">
        <v>1.4112053283679482</v>
      </c>
      <c r="L33" s="12">
        <v>22.468301220824838</v>
      </c>
      <c r="M33" s="12">
        <v>147.59541095734036</v>
      </c>
      <c r="N33" s="12">
        <v>129.72010956640958</v>
      </c>
      <c r="O33" s="12">
        <v>0.91151313456771188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16503</v>
      </c>
      <c r="D37" s="16">
        <v>1</v>
      </c>
      <c r="E37" s="16">
        <v>16504</v>
      </c>
      <c r="F37" s="16">
        <v>1379</v>
      </c>
      <c r="G37" s="16">
        <v>31</v>
      </c>
      <c r="H37" s="16">
        <v>1410</v>
      </c>
      <c r="I37" s="16">
        <v>2405</v>
      </c>
      <c r="J37" s="16">
        <v>76</v>
      </c>
      <c r="K37" s="16">
        <v>2481</v>
      </c>
      <c r="L37" s="16">
        <v>10</v>
      </c>
      <c r="M37" s="16">
        <v>60</v>
      </c>
      <c r="N37" s="16">
        <v>70</v>
      </c>
      <c r="O37" s="16">
        <v>20465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2325.4770374999998</v>
      </c>
      <c r="D38" s="16">
        <v>2.3316583333333334</v>
      </c>
      <c r="E38" s="16">
        <v>2327.8086958333333</v>
      </c>
      <c r="F38" s="16">
        <v>439.96294583333338</v>
      </c>
      <c r="G38" s="16">
        <v>227.66449166666663</v>
      </c>
      <c r="H38" s="16">
        <v>667.62743750000004</v>
      </c>
      <c r="I38" s="16">
        <v>1285.0316666666668</v>
      </c>
      <c r="J38" s="16">
        <v>717.36951666666675</v>
      </c>
      <c r="K38" s="16">
        <v>2002.4011833333334</v>
      </c>
      <c r="L38" s="16">
        <v>97.296679166666678</v>
      </c>
      <c r="M38" s="16">
        <v>3091.4915208333332</v>
      </c>
      <c r="N38" s="16">
        <v>3188.7882</v>
      </c>
      <c r="O38" s="16">
        <v>8186.625516666667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67244.152199999982</v>
      </c>
      <c r="D39" s="16">
        <v>7.2</v>
      </c>
      <c r="E39" s="16">
        <v>67251.352199999979</v>
      </c>
      <c r="F39" s="16">
        <v>6769.6500000000005</v>
      </c>
      <c r="G39" s="16">
        <v>1581.3</v>
      </c>
      <c r="H39" s="16">
        <v>8350.9500000000007</v>
      </c>
      <c r="I39" s="16">
        <v>13335.46</v>
      </c>
      <c r="J39" s="16">
        <v>11219</v>
      </c>
      <c r="K39" s="16">
        <v>24554.46</v>
      </c>
      <c r="L39" s="16">
        <v>356.74799999999999</v>
      </c>
      <c r="M39" s="16">
        <v>18490</v>
      </c>
      <c r="N39" s="16">
        <v>18846.748</v>
      </c>
      <c r="O39" s="16">
        <v>119003.51019999998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65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6.5623952571310382E-3</v>
      </c>
      <c r="D17" s="12">
        <v>6.8100355176333328E-3</v>
      </c>
      <c r="E17" s="12">
        <v>6.5625179424223445E-3</v>
      </c>
      <c r="F17" s="12">
        <v>2.4823272192400005E-4</v>
      </c>
      <c r="G17" s="12">
        <v>7.6906868614583339E-3</v>
      </c>
      <c r="H17" s="12">
        <v>1.0456385225883929E-3</v>
      </c>
      <c r="I17" s="12">
        <v>1.6772416441094985E-2</v>
      </c>
      <c r="J17" s="12">
        <v>3.1277191141991671E-2</v>
      </c>
      <c r="K17" s="12">
        <v>1.6802761158042471E-2</v>
      </c>
      <c r="L17" s="12">
        <v>0.55950769427887814</v>
      </c>
      <c r="M17" s="12">
        <v>0.33983473190550756</v>
      </c>
      <c r="N17" s="12">
        <v>0.55330224336437617</v>
      </c>
      <c r="O17" s="17">
        <v>4.020186957784834E-2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2.0353778967907399E-3</v>
      </c>
      <c r="D21" s="12">
        <v>0</v>
      </c>
      <c r="E21" s="12">
        <v>2.0343695351871774E-3</v>
      </c>
      <c r="F21" s="12">
        <v>9.7775695172533331E-2</v>
      </c>
      <c r="G21" s="12">
        <v>0</v>
      </c>
      <c r="H21" s="12">
        <v>8.7299727832619051E-2</v>
      </c>
      <c r="I21" s="12">
        <v>2.961969860827504E-3</v>
      </c>
      <c r="J21" s="12">
        <v>0</v>
      </c>
      <c r="K21" s="12">
        <v>2.9557732711605004E-3</v>
      </c>
      <c r="L21" s="12">
        <v>0</v>
      </c>
      <c r="M21" s="12">
        <v>0</v>
      </c>
      <c r="N21" s="12">
        <v>0</v>
      </c>
      <c r="O21" s="17">
        <v>2.5759881041419754E-3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8.5977731539217776E-3</v>
      </c>
      <c r="D25" s="12">
        <v>6.8100355176333328E-3</v>
      </c>
      <c r="E25" s="12">
        <v>8.5968874776095223E-3</v>
      </c>
      <c r="F25" s="12">
        <v>9.8023927894457324E-2</v>
      </c>
      <c r="G25" s="12">
        <v>7.6906868614583339E-3</v>
      </c>
      <c r="H25" s="12">
        <v>8.8345366355207441E-2</v>
      </c>
      <c r="I25" s="12">
        <v>1.973438630192249E-2</v>
      </c>
      <c r="J25" s="12">
        <v>3.1277191141991671E-2</v>
      </c>
      <c r="K25" s="12">
        <v>1.9758534429202973E-2</v>
      </c>
      <c r="L25" s="12">
        <v>0.55950769427887814</v>
      </c>
      <c r="M25" s="12">
        <v>0.33983473190550756</v>
      </c>
      <c r="N25" s="12">
        <v>0.55330224336437617</v>
      </c>
      <c r="O25" s="12">
        <v>4.2777857681990314E-2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0.76751130183709226</v>
      </c>
      <c r="D29" s="12">
        <v>0.8003953983335832</v>
      </c>
      <c r="E29" s="12">
        <v>0.76752759319032315</v>
      </c>
      <c r="F29" s="12">
        <v>0.4593561388827227</v>
      </c>
      <c r="G29" s="12">
        <v>1.1465941981625001</v>
      </c>
      <c r="H29" s="12">
        <v>0.53298878809127026</v>
      </c>
      <c r="I29" s="12">
        <v>1.6016920049378272</v>
      </c>
      <c r="J29" s="12">
        <v>4.7889083077727497</v>
      </c>
      <c r="K29" s="12">
        <v>1.6083598214709547</v>
      </c>
      <c r="L29" s="12">
        <v>54.532452156971132</v>
      </c>
      <c r="M29" s="12">
        <v>15.145474721261859</v>
      </c>
      <c r="N29" s="12">
        <v>53.419825675736405</v>
      </c>
      <c r="O29" s="17">
        <v>3.9644976856166552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0.10113690765618018</v>
      </c>
      <c r="D31" s="12">
        <v>0</v>
      </c>
      <c r="E31" s="12">
        <v>0.10108680267344242</v>
      </c>
      <c r="F31" s="12">
        <v>0</v>
      </c>
      <c r="G31" s="12">
        <v>0</v>
      </c>
      <c r="H31" s="12">
        <v>0</v>
      </c>
      <c r="I31" s="12">
        <v>0.1165040004343566</v>
      </c>
      <c r="J31" s="12">
        <v>0</v>
      </c>
      <c r="K31" s="12">
        <v>0.11626026821587468</v>
      </c>
      <c r="L31" s="12">
        <v>1.8199126205467133</v>
      </c>
      <c r="M31" s="12">
        <v>0</v>
      </c>
      <c r="N31" s="12">
        <v>1.7685026595143203</v>
      </c>
      <c r="O31" s="17">
        <v>0.19845632549194578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0.86864820949327248</v>
      </c>
      <c r="D33" s="12">
        <v>0.8003953983335832</v>
      </c>
      <c r="E33" s="12">
        <v>0.86861439586376554</v>
      </c>
      <c r="F33" s="12">
        <v>0.4593561388827227</v>
      </c>
      <c r="G33" s="12">
        <v>1.1465941981625001</v>
      </c>
      <c r="H33" s="12">
        <v>0.53298878809127026</v>
      </c>
      <c r="I33" s="12">
        <v>1.7181960053721839</v>
      </c>
      <c r="J33" s="12">
        <v>4.7889083077727497</v>
      </c>
      <c r="K33" s="12">
        <v>1.7246200896868293</v>
      </c>
      <c r="L33" s="12">
        <v>56.352364777517849</v>
      </c>
      <c r="M33" s="12">
        <v>15.145474721261859</v>
      </c>
      <c r="N33" s="12">
        <v>55.188328335250723</v>
      </c>
      <c r="O33" s="12">
        <v>4.1629540111086012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4035</v>
      </c>
      <c r="D37" s="16">
        <v>2</v>
      </c>
      <c r="E37" s="16">
        <v>4037</v>
      </c>
      <c r="F37" s="16">
        <v>25</v>
      </c>
      <c r="G37" s="16">
        <v>3</v>
      </c>
      <c r="H37" s="16">
        <v>28</v>
      </c>
      <c r="I37" s="16">
        <v>1908</v>
      </c>
      <c r="J37" s="16">
        <v>4</v>
      </c>
      <c r="K37" s="16">
        <v>1912</v>
      </c>
      <c r="L37" s="16">
        <v>344</v>
      </c>
      <c r="M37" s="16">
        <v>10</v>
      </c>
      <c r="N37" s="16">
        <v>354</v>
      </c>
      <c r="O37" s="16">
        <v>6331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660.29452500000014</v>
      </c>
      <c r="D38" s="16">
        <v>0.30561666666666665</v>
      </c>
      <c r="E38" s="16">
        <v>660.60014166666679</v>
      </c>
      <c r="F38" s="16">
        <v>0.97070000000000001</v>
      </c>
      <c r="G38" s="16">
        <v>6.8619791666666661</v>
      </c>
      <c r="H38" s="16">
        <v>7.832679166666666</v>
      </c>
      <c r="I38" s="16">
        <v>583.68496249999998</v>
      </c>
      <c r="J38" s="16">
        <v>3.1957791666666666</v>
      </c>
      <c r="K38" s="16">
        <v>586.88074166666661</v>
      </c>
      <c r="L38" s="16">
        <v>1948.2576625000002</v>
      </c>
      <c r="M38" s="16">
        <v>1271.431525</v>
      </c>
      <c r="N38" s="16">
        <v>3219.6891875000001</v>
      </c>
      <c r="O38" s="16">
        <v>4475.0027499999997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23341.4856</v>
      </c>
      <c r="D39" s="16">
        <v>12.714</v>
      </c>
      <c r="E39" s="16">
        <v>23354.1996</v>
      </c>
      <c r="F39" s="16">
        <v>122.908</v>
      </c>
      <c r="G39" s="16">
        <v>103.5</v>
      </c>
      <c r="H39" s="16">
        <v>226.40800000000002</v>
      </c>
      <c r="I39" s="16">
        <v>7827.3122000000003</v>
      </c>
      <c r="J39" s="16">
        <v>1575</v>
      </c>
      <c r="K39" s="16">
        <v>9402.3122000000003</v>
      </c>
      <c r="L39" s="16">
        <v>3196.3049999999998</v>
      </c>
      <c r="M39" s="16">
        <v>2272.5</v>
      </c>
      <c r="N39" s="16">
        <v>5468.8050000000003</v>
      </c>
      <c r="O39" s="16">
        <v>38451.724799999996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66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3.2106279702782667E-2</v>
      </c>
      <c r="D17" s="12">
        <v>0</v>
      </c>
      <c r="E17" s="12">
        <v>3.2106279702782667E-2</v>
      </c>
      <c r="F17" s="12">
        <v>0.18310281711640952</v>
      </c>
      <c r="G17" s="12">
        <v>0.2817439115903973</v>
      </c>
      <c r="H17" s="12">
        <v>0.24338348596162429</v>
      </c>
      <c r="I17" s="12">
        <v>8.7771480969734181E-2</v>
      </c>
      <c r="J17" s="12">
        <v>0.17762401457806756</v>
      </c>
      <c r="K17" s="12">
        <v>9.1915970527314136E-2</v>
      </c>
      <c r="L17" s="12">
        <v>0</v>
      </c>
      <c r="M17" s="12">
        <v>5.5389631840874998</v>
      </c>
      <c r="N17" s="12">
        <v>3.6926421227249997</v>
      </c>
      <c r="O17" s="17">
        <v>4.441430078899912E-2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2.8932935327089177E-3</v>
      </c>
      <c r="D21" s="12">
        <v>0</v>
      </c>
      <c r="E21" s="12">
        <v>2.8932935327089177E-3</v>
      </c>
      <c r="F21" s="12">
        <v>0.15532515618033335</v>
      </c>
      <c r="G21" s="12">
        <v>0</v>
      </c>
      <c r="H21" s="12">
        <v>6.0404227403462976E-2</v>
      </c>
      <c r="I21" s="12">
        <v>3.8089039412303932E-2</v>
      </c>
      <c r="J21" s="12">
        <v>0</v>
      </c>
      <c r="K21" s="12">
        <v>3.6332164900666299E-2</v>
      </c>
      <c r="L21" s="12">
        <v>0</v>
      </c>
      <c r="M21" s="12">
        <v>0</v>
      </c>
      <c r="N21" s="12">
        <v>0</v>
      </c>
      <c r="O21" s="17">
        <v>7.7643316649922004E-3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3.4999573235491584E-2</v>
      </c>
      <c r="D25" s="12">
        <v>0</v>
      </c>
      <c r="E25" s="12">
        <v>3.4999573235491584E-2</v>
      </c>
      <c r="F25" s="12">
        <v>0.3384279732967429</v>
      </c>
      <c r="G25" s="12">
        <v>0.2817439115903973</v>
      </c>
      <c r="H25" s="12">
        <v>0.30378771336508725</v>
      </c>
      <c r="I25" s="12">
        <v>0.1258605203820381</v>
      </c>
      <c r="J25" s="12">
        <v>0.17762401457806756</v>
      </c>
      <c r="K25" s="12">
        <v>0.12824813542798044</v>
      </c>
      <c r="L25" s="12">
        <v>0</v>
      </c>
      <c r="M25" s="12">
        <v>5.5389631840874998</v>
      </c>
      <c r="N25" s="12">
        <v>3.6926421227249997</v>
      </c>
      <c r="O25" s="12">
        <v>5.2178632453991319E-2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3563</v>
      </c>
      <c r="D37" s="16">
        <v>0</v>
      </c>
      <c r="E37" s="16">
        <v>3563</v>
      </c>
      <c r="F37" s="16">
        <v>14</v>
      </c>
      <c r="G37" s="16">
        <v>22</v>
      </c>
      <c r="H37" s="16">
        <v>36</v>
      </c>
      <c r="I37" s="16">
        <v>517</v>
      </c>
      <c r="J37" s="16">
        <v>25</v>
      </c>
      <c r="K37" s="16">
        <v>542</v>
      </c>
      <c r="L37" s="16">
        <v>1</v>
      </c>
      <c r="M37" s="16">
        <v>2</v>
      </c>
      <c r="N37" s="16">
        <v>3</v>
      </c>
      <c r="O37" s="16">
        <v>4144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445.66153750000001</v>
      </c>
      <c r="D38" s="16">
        <v>0</v>
      </c>
      <c r="E38" s="16">
        <v>445.66153750000001</v>
      </c>
      <c r="F38" s="16">
        <v>175.69025833333336</v>
      </c>
      <c r="G38" s="16">
        <v>72.323916666666662</v>
      </c>
      <c r="H38" s="16">
        <v>248.01417500000002</v>
      </c>
      <c r="I38" s="16">
        <v>151.11050833333331</v>
      </c>
      <c r="J38" s="16">
        <v>136.40382916666667</v>
      </c>
      <c r="K38" s="16">
        <v>287.51433750000001</v>
      </c>
      <c r="L38" s="16">
        <v>0</v>
      </c>
      <c r="M38" s="16">
        <v>34.409108333333329</v>
      </c>
      <c r="N38" s="16">
        <v>34.409108333333329</v>
      </c>
      <c r="O38" s="16">
        <v>1015.5991583333333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18392.226999999999</v>
      </c>
      <c r="D39" s="16">
        <v>0</v>
      </c>
      <c r="E39" s="16">
        <v>18392.226999999999</v>
      </c>
      <c r="F39" s="16">
        <v>72.8</v>
      </c>
      <c r="G39" s="16">
        <v>1785</v>
      </c>
      <c r="H39" s="16">
        <v>1857.8</v>
      </c>
      <c r="I39" s="16">
        <v>5560.1319999999996</v>
      </c>
      <c r="J39" s="16">
        <v>1935</v>
      </c>
      <c r="K39" s="16">
        <v>7495.1319999999996</v>
      </c>
      <c r="L39" s="16">
        <v>5.28</v>
      </c>
      <c r="M39" s="16">
        <v>390</v>
      </c>
      <c r="N39" s="16">
        <v>395.28</v>
      </c>
      <c r="O39" s="16">
        <v>28140.438999999998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67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6.6844089454240849E-2</v>
      </c>
      <c r="D17" s="12">
        <v>0.57298992113333336</v>
      </c>
      <c r="E17" s="12">
        <v>6.6931041151832169E-2</v>
      </c>
      <c r="F17" s="12">
        <v>0</v>
      </c>
      <c r="G17" s="12">
        <v>0.84251365644562226</v>
      </c>
      <c r="H17" s="12">
        <v>1.9464736401400671</v>
      </c>
      <c r="I17" s="12">
        <v>0.22136836621127479</v>
      </c>
      <c r="J17" s="12">
        <v>0.59660128684476621</v>
      </c>
      <c r="K17" s="12">
        <v>0.23811983588241281</v>
      </c>
      <c r="L17" s="12">
        <v>9.1591748094346261</v>
      </c>
      <c r="M17" s="12">
        <v>17.515771893205084</v>
      </c>
      <c r="N17" s="12">
        <v>10.47001356767313</v>
      </c>
      <c r="O17" s="17">
        <v>0.16990273107453682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7.352005587031276E-3</v>
      </c>
      <c r="D21" s="12">
        <v>0</v>
      </c>
      <c r="E21" s="12">
        <v>7.3507425728435022E-3</v>
      </c>
      <c r="F21" s="12">
        <v>0</v>
      </c>
      <c r="G21" s="12">
        <v>0</v>
      </c>
      <c r="H21" s="12">
        <v>0</v>
      </c>
      <c r="I21" s="12">
        <v>4.1054180677290497E-2</v>
      </c>
      <c r="J21" s="12">
        <v>0</v>
      </c>
      <c r="K21" s="12">
        <v>3.9221404754197171E-2</v>
      </c>
      <c r="L21" s="12">
        <v>0</v>
      </c>
      <c r="M21" s="12">
        <v>0</v>
      </c>
      <c r="N21" s="12">
        <v>0</v>
      </c>
      <c r="O21" s="17">
        <v>1.1960460338333978E-2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1.1264204976600735E-3</v>
      </c>
      <c r="D22" s="12">
        <v>0</v>
      </c>
      <c r="E22" s="12">
        <v>1.1262269878683435E-3</v>
      </c>
      <c r="F22" s="12">
        <v>0</v>
      </c>
      <c r="G22" s="12">
        <v>0</v>
      </c>
      <c r="H22" s="12">
        <v>0</v>
      </c>
      <c r="I22" s="12">
        <v>1.6591620674239749E-2</v>
      </c>
      <c r="J22" s="12">
        <v>0</v>
      </c>
      <c r="K22" s="12">
        <v>1.5850923322711187E-2</v>
      </c>
      <c r="L22" s="12">
        <v>0</v>
      </c>
      <c r="M22" s="12">
        <v>0</v>
      </c>
      <c r="N22" s="12">
        <v>0</v>
      </c>
      <c r="O22" s="17">
        <v>3.2737902085826684E-3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7.5322515538932197E-2</v>
      </c>
      <c r="D25" s="12">
        <v>0.57298992113333336</v>
      </c>
      <c r="E25" s="12">
        <v>7.5408010712544007E-2</v>
      </c>
      <c r="F25" s="12">
        <v>0</v>
      </c>
      <c r="G25" s="12">
        <v>0.84251365644562226</v>
      </c>
      <c r="H25" s="12">
        <v>1.9464736401400671</v>
      </c>
      <c r="I25" s="12">
        <v>0.279014167562805</v>
      </c>
      <c r="J25" s="12">
        <v>0.59660128684476621</v>
      </c>
      <c r="K25" s="12">
        <v>0.29319216395932118</v>
      </c>
      <c r="L25" s="12">
        <v>9.1591748094346261</v>
      </c>
      <c r="M25" s="12">
        <v>17.515771893205084</v>
      </c>
      <c r="N25" s="12">
        <v>10.47001356767313</v>
      </c>
      <c r="O25" s="12">
        <v>0.18513698162145348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0.44435473522726365</v>
      </c>
      <c r="D29" s="12">
        <v>0</v>
      </c>
      <c r="E29" s="12">
        <v>0.44427839873263603</v>
      </c>
      <c r="F29" s="12">
        <v>0</v>
      </c>
      <c r="G29" s="12">
        <v>18.455667743569332</v>
      </c>
      <c r="H29" s="12">
        <v>45.088750121510571</v>
      </c>
      <c r="I29" s="12">
        <v>1.0868029247725923</v>
      </c>
      <c r="J29" s="12">
        <v>5.4890409338380515</v>
      </c>
      <c r="K29" s="12">
        <v>1.2833314073201576</v>
      </c>
      <c r="L29" s="12">
        <v>1.5740551367405808</v>
      </c>
      <c r="M29" s="12">
        <v>191.01328472508317</v>
      </c>
      <c r="N29" s="12">
        <v>31.29001271922569</v>
      </c>
      <c r="O29" s="17">
        <v>0.81516773451204927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0.44435473522726365</v>
      </c>
      <c r="D33" s="12">
        <v>0</v>
      </c>
      <c r="E33" s="12">
        <v>0.44427839873263603</v>
      </c>
      <c r="F33" s="12">
        <v>0</v>
      </c>
      <c r="G33" s="12">
        <v>18.455667743569332</v>
      </c>
      <c r="H33" s="12">
        <v>45.088750121510571</v>
      </c>
      <c r="I33" s="12">
        <v>1.0868029247725923</v>
      </c>
      <c r="J33" s="12">
        <v>5.4890409338380515</v>
      </c>
      <c r="K33" s="12">
        <v>1.2833314073201576</v>
      </c>
      <c r="L33" s="12">
        <v>1.5740551367405808</v>
      </c>
      <c r="M33" s="12">
        <v>191.01328472508317</v>
      </c>
      <c r="N33" s="12">
        <v>31.29001271922569</v>
      </c>
      <c r="O33" s="12">
        <v>0.81516773451204927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5820</v>
      </c>
      <c r="D37" s="16">
        <v>1</v>
      </c>
      <c r="E37" s="16">
        <v>5821</v>
      </c>
      <c r="F37" s="16">
        <v>0</v>
      </c>
      <c r="G37" s="16">
        <v>3</v>
      </c>
      <c r="H37" s="16">
        <v>3</v>
      </c>
      <c r="I37" s="16">
        <v>963</v>
      </c>
      <c r="J37" s="16">
        <v>45</v>
      </c>
      <c r="K37" s="16">
        <v>1008</v>
      </c>
      <c r="L37" s="16">
        <v>43</v>
      </c>
      <c r="M37" s="16">
        <v>8</v>
      </c>
      <c r="N37" s="16">
        <v>51</v>
      </c>
      <c r="O37" s="16">
        <v>6883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627.65543749999995</v>
      </c>
      <c r="D38" s="16">
        <v>1.8034250000000001</v>
      </c>
      <c r="E38" s="16">
        <v>629.4588624999999</v>
      </c>
      <c r="F38" s="16">
        <v>0</v>
      </c>
      <c r="G38" s="16">
        <v>1.6309958333333334</v>
      </c>
      <c r="H38" s="16">
        <v>1.6309958333333334</v>
      </c>
      <c r="I38" s="16">
        <v>329.60286666666667</v>
      </c>
      <c r="J38" s="16">
        <v>660.60388333333333</v>
      </c>
      <c r="K38" s="16">
        <v>990.20675000000006</v>
      </c>
      <c r="L38" s="16">
        <v>169.05002500000001</v>
      </c>
      <c r="M38" s="16">
        <v>193.13728750000001</v>
      </c>
      <c r="N38" s="16">
        <v>362.18731250000002</v>
      </c>
      <c r="O38" s="16">
        <v>1983.4839208333333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22845.896600000004</v>
      </c>
      <c r="D39" s="16">
        <v>9</v>
      </c>
      <c r="E39" s="16">
        <v>22854.896600000004</v>
      </c>
      <c r="F39" s="16">
        <v>0</v>
      </c>
      <c r="G39" s="16">
        <v>120</v>
      </c>
      <c r="H39" s="16">
        <v>120</v>
      </c>
      <c r="I39" s="16">
        <v>4349.1607999999997</v>
      </c>
      <c r="J39" s="16">
        <v>8710.7000000000007</v>
      </c>
      <c r="K39" s="16">
        <v>13059.8608</v>
      </c>
      <c r="L39" s="16">
        <v>301.31200000000001</v>
      </c>
      <c r="M39" s="16">
        <v>4178</v>
      </c>
      <c r="N39" s="16">
        <v>4479.3119999999999</v>
      </c>
      <c r="O39" s="16">
        <v>40514.069400000008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68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2.0827010638700839E-2</v>
      </c>
      <c r="D17" s="12">
        <v>0</v>
      </c>
      <c r="E17" s="12">
        <v>2.0827010638700839E-2</v>
      </c>
      <c r="F17" s="12">
        <v>4.4063285721735449E-4</v>
      </c>
      <c r="G17" s="12">
        <v>0</v>
      </c>
      <c r="H17" s="12">
        <v>4.2971934991785344E-4</v>
      </c>
      <c r="I17" s="12">
        <v>1.201804057455258E-2</v>
      </c>
      <c r="J17" s="12">
        <v>0</v>
      </c>
      <c r="K17" s="12">
        <v>1.1740312746149055E-2</v>
      </c>
      <c r="L17" s="12">
        <v>0</v>
      </c>
      <c r="M17" s="12">
        <v>242.26534349871</v>
      </c>
      <c r="N17" s="12">
        <v>242.26534349871</v>
      </c>
      <c r="O17" s="17">
        <v>0.13954735149932029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2.2280007923577455E-2</v>
      </c>
      <c r="D21" s="12">
        <v>0</v>
      </c>
      <c r="E21" s="12">
        <v>2.2280007923577455E-2</v>
      </c>
      <c r="F21" s="12">
        <v>7.1112085083715443E-2</v>
      </c>
      <c r="G21" s="12">
        <v>0</v>
      </c>
      <c r="H21" s="12">
        <v>6.9350795050682243E-2</v>
      </c>
      <c r="I21" s="12">
        <v>4.1328088039048028E-2</v>
      </c>
      <c r="J21" s="12">
        <v>0</v>
      </c>
      <c r="K21" s="12">
        <v>4.0373027181002802E-2</v>
      </c>
      <c r="L21" s="12">
        <v>0</v>
      </c>
      <c r="M21" s="12">
        <v>0</v>
      </c>
      <c r="N21" s="12">
        <v>0</v>
      </c>
      <c r="O21" s="17">
        <v>2.8239291301051048E-2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4.310701856227829E-2</v>
      </c>
      <c r="D25" s="12">
        <v>0</v>
      </c>
      <c r="E25" s="12">
        <v>4.310701856227829E-2</v>
      </c>
      <c r="F25" s="12">
        <v>7.1552717940932792E-2</v>
      </c>
      <c r="G25" s="12">
        <v>0</v>
      </c>
      <c r="H25" s="12">
        <v>6.9780514400600097E-2</v>
      </c>
      <c r="I25" s="12">
        <v>5.3346128613600607E-2</v>
      </c>
      <c r="J25" s="12">
        <v>0</v>
      </c>
      <c r="K25" s="12">
        <v>5.2113339927151857E-2</v>
      </c>
      <c r="L25" s="12">
        <v>0</v>
      </c>
      <c r="M25" s="12">
        <v>242.26534349871</v>
      </c>
      <c r="N25" s="12">
        <v>242.26534349871</v>
      </c>
      <c r="O25" s="12">
        <v>0.16778664280037134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0.32424886422608284</v>
      </c>
      <c r="D29" s="12">
        <v>0</v>
      </c>
      <c r="E29" s="12">
        <v>0.32424886422608284</v>
      </c>
      <c r="F29" s="12">
        <v>0.20221227711100445</v>
      </c>
      <c r="G29" s="12">
        <v>0</v>
      </c>
      <c r="H29" s="12">
        <v>0.197203923498348</v>
      </c>
      <c r="I29" s="12">
        <v>1.2502011121996686</v>
      </c>
      <c r="J29" s="12">
        <v>4.6507611419636641</v>
      </c>
      <c r="K29" s="12">
        <v>1.3287854826353911</v>
      </c>
      <c r="L29" s="12">
        <v>0</v>
      </c>
      <c r="M29" s="12">
        <v>0</v>
      </c>
      <c r="N29" s="12">
        <v>0</v>
      </c>
      <c r="O29" s="17">
        <v>0.43366862275687257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2.3671111072772911E-3</v>
      </c>
      <c r="D31" s="12">
        <v>0</v>
      </c>
      <c r="E31" s="12">
        <v>2.3671111072772911E-3</v>
      </c>
      <c r="F31" s="12">
        <v>4.7156891682642858E-2</v>
      </c>
      <c r="G31" s="12">
        <v>0</v>
      </c>
      <c r="H31" s="12">
        <v>4.5988919133227557E-2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5.615635770878041E-3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0.32661597533336012</v>
      </c>
      <c r="D33" s="12">
        <v>0</v>
      </c>
      <c r="E33" s="12">
        <v>0.32661597533336012</v>
      </c>
      <c r="F33" s="12">
        <v>0.24936916879364732</v>
      </c>
      <c r="G33" s="12">
        <v>0</v>
      </c>
      <c r="H33" s="12">
        <v>0.24319284263157556</v>
      </c>
      <c r="I33" s="12">
        <v>1.2502011121996686</v>
      </c>
      <c r="J33" s="12">
        <v>4.6507611419636641</v>
      </c>
      <c r="K33" s="12">
        <v>1.3287854826353911</v>
      </c>
      <c r="L33" s="12">
        <v>0</v>
      </c>
      <c r="M33" s="12">
        <v>0</v>
      </c>
      <c r="N33" s="12">
        <v>0</v>
      </c>
      <c r="O33" s="12">
        <v>0.4392842585277506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3188</v>
      </c>
      <c r="D37" s="16">
        <v>0</v>
      </c>
      <c r="E37" s="16">
        <v>3188</v>
      </c>
      <c r="F37" s="16">
        <v>315</v>
      </c>
      <c r="G37" s="16">
        <v>8</v>
      </c>
      <c r="H37" s="16">
        <v>323</v>
      </c>
      <c r="I37" s="16">
        <v>465</v>
      </c>
      <c r="J37" s="16">
        <v>11</v>
      </c>
      <c r="K37" s="16">
        <v>476</v>
      </c>
      <c r="L37" s="16">
        <v>0</v>
      </c>
      <c r="M37" s="16">
        <v>2</v>
      </c>
      <c r="N37" s="16">
        <v>2</v>
      </c>
      <c r="O37" s="16">
        <v>3989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393.97709166666664</v>
      </c>
      <c r="D38" s="16">
        <v>0</v>
      </c>
      <c r="E38" s="16">
        <v>393.97709166666664</v>
      </c>
      <c r="F38" s="16">
        <v>75.309591666666662</v>
      </c>
      <c r="G38" s="16">
        <v>36.670749999999998</v>
      </c>
      <c r="H38" s="16">
        <v>111.98034166666666</v>
      </c>
      <c r="I38" s="16">
        <v>175.94782083333337</v>
      </c>
      <c r="J38" s="16">
        <v>29.133608333333335</v>
      </c>
      <c r="K38" s="16">
        <v>205.08142916666671</v>
      </c>
      <c r="L38" s="16">
        <v>0</v>
      </c>
      <c r="M38" s="16">
        <v>356.12502916666665</v>
      </c>
      <c r="N38" s="16">
        <v>356.12502916666665</v>
      </c>
      <c r="O38" s="16">
        <v>1067.1638916666666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14610.247000000001</v>
      </c>
      <c r="D39" s="16">
        <v>0</v>
      </c>
      <c r="E39" s="16">
        <v>14610.247000000001</v>
      </c>
      <c r="F39" s="16">
        <v>1286.0924</v>
      </c>
      <c r="G39" s="16">
        <v>390</v>
      </c>
      <c r="H39" s="16">
        <v>1676.0924</v>
      </c>
      <c r="I39" s="16">
        <v>3409.6620000000003</v>
      </c>
      <c r="J39" s="16">
        <v>1212.5</v>
      </c>
      <c r="K39" s="16">
        <v>4622.1620000000003</v>
      </c>
      <c r="L39" s="16">
        <v>0</v>
      </c>
      <c r="M39" s="16">
        <v>1287.5999999999999</v>
      </c>
      <c r="N39" s="16">
        <v>1287.5999999999999</v>
      </c>
      <c r="O39" s="16">
        <v>22196.1014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69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7.4656390010704524E-2</v>
      </c>
      <c r="D17" s="12">
        <v>0.4495626449689375</v>
      </c>
      <c r="E17" s="12">
        <v>7.4778588920404079E-2</v>
      </c>
      <c r="F17" s="12">
        <v>0.23941824328385405</v>
      </c>
      <c r="G17" s="12">
        <v>1.9478551833458293</v>
      </c>
      <c r="H17" s="12">
        <v>0.64348839093336696</v>
      </c>
      <c r="I17" s="12">
        <v>0.16144181335182167</v>
      </c>
      <c r="J17" s="12">
        <v>0.74245641964659859</v>
      </c>
      <c r="K17" s="12">
        <v>0.19069328908828131</v>
      </c>
      <c r="L17" s="12">
        <v>0</v>
      </c>
      <c r="M17" s="12">
        <v>0</v>
      </c>
      <c r="N17" s="12">
        <v>0</v>
      </c>
      <c r="O17" s="17">
        <v>0.12585678585898119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5.1537421525194305E-3</v>
      </c>
      <c r="D21" s="12">
        <v>0</v>
      </c>
      <c r="E21" s="12">
        <v>5.1520623147904478E-3</v>
      </c>
      <c r="F21" s="12">
        <v>3.1892976044664177E-3</v>
      </c>
      <c r="G21" s="12">
        <v>0</v>
      </c>
      <c r="H21" s="12">
        <v>2.434982403410045E-3</v>
      </c>
      <c r="I21" s="12">
        <v>2.0103192190041492E-2</v>
      </c>
      <c r="J21" s="12">
        <v>0</v>
      </c>
      <c r="K21" s="12">
        <v>1.9091086758953518E-2</v>
      </c>
      <c r="L21" s="12">
        <v>0</v>
      </c>
      <c r="M21" s="12">
        <v>0</v>
      </c>
      <c r="N21" s="12">
        <v>0</v>
      </c>
      <c r="O21" s="17">
        <v>6.8183108919316858E-3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7.9810132163223954E-2</v>
      </c>
      <c r="D25" s="12">
        <v>0.4495626449689375</v>
      </c>
      <c r="E25" s="12">
        <v>7.9930651235194522E-2</v>
      </c>
      <c r="F25" s="12">
        <v>0.24260754088832048</v>
      </c>
      <c r="G25" s="12">
        <v>1.9478551833458293</v>
      </c>
      <c r="H25" s="12">
        <v>0.64592337333677696</v>
      </c>
      <c r="I25" s="12">
        <v>0.18154500554186317</v>
      </c>
      <c r="J25" s="12">
        <v>0.74245641964659859</v>
      </c>
      <c r="K25" s="12">
        <v>0.20978437584723483</v>
      </c>
      <c r="L25" s="12">
        <v>0</v>
      </c>
      <c r="M25" s="12">
        <v>0</v>
      </c>
      <c r="N25" s="12">
        <v>0</v>
      </c>
      <c r="O25" s="12">
        <v>0.13267509675091288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0.18170216925064583</v>
      </c>
      <c r="D29" s="12">
        <v>0</v>
      </c>
      <c r="E29" s="12">
        <v>0.18164294429326297</v>
      </c>
      <c r="F29" s="12">
        <v>0.21143363299519022</v>
      </c>
      <c r="G29" s="12">
        <v>6.4199623986857528</v>
      </c>
      <c r="H29" s="12">
        <v>1.6798408514365264</v>
      </c>
      <c r="I29" s="12">
        <v>0.40786587084601927</v>
      </c>
      <c r="J29" s="12">
        <v>2.2417204247071902</v>
      </c>
      <c r="K29" s="12">
        <v>0.50019221067516018</v>
      </c>
      <c r="L29" s="12">
        <v>0</v>
      </c>
      <c r="M29" s="12">
        <v>0</v>
      </c>
      <c r="N29" s="12">
        <v>0</v>
      </c>
      <c r="O29" s="17">
        <v>0.31797764630344078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6.2236197005850105E-2</v>
      </c>
      <c r="D31" s="12">
        <v>0</v>
      </c>
      <c r="E31" s="12">
        <v>6.2215911413605697E-2</v>
      </c>
      <c r="F31" s="12">
        <v>0.40005406944351168</v>
      </c>
      <c r="G31" s="12">
        <v>0</v>
      </c>
      <c r="H31" s="12">
        <v>0.30543547210624961</v>
      </c>
      <c r="I31" s="12">
        <v>5.4595861769695685E-2</v>
      </c>
      <c r="J31" s="12">
        <v>0</v>
      </c>
      <c r="K31" s="12">
        <v>5.1847205352860068E-2</v>
      </c>
      <c r="L31" s="12">
        <v>0</v>
      </c>
      <c r="M31" s="12">
        <v>0</v>
      </c>
      <c r="N31" s="12">
        <v>0</v>
      </c>
      <c r="O31" s="17">
        <v>7.6062517856317083E-2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0.24393836625649595</v>
      </c>
      <c r="D33" s="12">
        <v>0</v>
      </c>
      <c r="E33" s="12">
        <v>0.24385885570686866</v>
      </c>
      <c r="F33" s="12">
        <v>0.61148770243870187</v>
      </c>
      <c r="G33" s="12">
        <v>6.4199623986857528</v>
      </c>
      <c r="H33" s="12">
        <v>1.9852763235427759</v>
      </c>
      <c r="I33" s="12">
        <v>0.46246173261571494</v>
      </c>
      <c r="J33" s="12">
        <v>2.2417204247071902</v>
      </c>
      <c r="K33" s="12">
        <v>0.5520394160280202</v>
      </c>
      <c r="L33" s="12">
        <v>0</v>
      </c>
      <c r="M33" s="12">
        <v>0</v>
      </c>
      <c r="N33" s="12">
        <v>0</v>
      </c>
      <c r="O33" s="12">
        <v>0.39404016415975784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6134</v>
      </c>
      <c r="D37" s="16">
        <v>2</v>
      </c>
      <c r="E37" s="16">
        <v>6136</v>
      </c>
      <c r="F37" s="16">
        <v>368</v>
      </c>
      <c r="G37" s="16">
        <v>114</v>
      </c>
      <c r="H37" s="16">
        <v>482</v>
      </c>
      <c r="I37" s="16">
        <v>962</v>
      </c>
      <c r="J37" s="16">
        <v>51</v>
      </c>
      <c r="K37" s="16">
        <v>1013</v>
      </c>
      <c r="L37" s="16">
        <v>3</v>
      </c>
      <c r="M37" s="16">
        <v>11</v>
      </c>
      <c r="N37" s="16">
        <v>14</v>
      </c>
      <c r="O37" s="16">
        <v>7645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920.2362333333333</v>
      </c>
      <c r="D38" s="16">
        <v>1.1731624999999999</v>
      </c>
      <c r="E38" s="16">
        <v>921.40939583333329</v>
      </c>
      <c r="F38" s="16">
        <v>280.3854541666667</v>
      </c>
      <c r="G38" s="16">
        <v>533.54424583333332</v>
      </c>
      <c r="H38" s="16">
        <v>813.92970000000003</v>
      </c>
      <c r="I38" s="16">
        <v>447.3303166666667</v>
      </c>
      <c r="J38" s="16">
        <v>252.30295000000001</v>
      </c>
      <c r="K38" s="16">
        <v>699.63326666666671</v>
      </c>
      <c r="L38" s="16">
        <v>11.807595833333332</v>
      </c>
      <c r="M38" s="16">
        <v>685.25621666666666</v>
      </c>
      <c r="N38" s="16">
        <v>697.06381250000004</v>
      </c>
      <c r="O38" s="16">
        <v>3132.0361750000002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28353.933999999997</v>
      </c>
      <c r="D39" s="16">
        <v>39</v>
      </c>
      <c r="E39" s="16">
        <v>28392.933999999997</v>
      </c>
      <c r="F39" s="16">
        <v>2118.451</v>
      </c>
      <c r="G39" s="16">
        <v>4189.8899999999994</v>
      </c>
      <c r="H39" s="16">
        <v>6308.3409999999994</v>
      </c>
      <c r="I39" s="16">
        <v>5127.5910000000003</v>
      </c>
      <c r="J39" s="16">
        <v>10861.800000000001</v>
      </c>
      <c r="K39" s="16">
        <v>15989.391000000001</v>
      </c>
      <c r="L39" s="16">
        <v>30.6</v>
      </c>
      <c r="M39" s="16">
        <v>3704</v>
      </c>
      <c r="N39" s="16">
        <v>3734.6</v>
      </c>
      <c r="O39" s="16">
        <v>54425.266000000003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70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1.0729400898075057E-2</v>
      </c>
      <c r="D17" s="12">
        <v>0.3393644795267709</v>
      </c>
      <c r="E17" s="12">
        <v>1.0938842666368152E-2</v>
      </c>
      <c r="F17" s="12">
        <v>0.12714179656551364</v>
      </c>
      <c r="G17" s="12">
        <v>0.16099382819282451</v>
      </c>
      <c r="H17" s="12">
        <v>0.12962454160919301</v>
      </c>
      <c r="I17" s="12">
        <v>1.0973348850565542E-2</v>
      </c>
      <c r="J17" s="12">
        <v>0.30279490718176638</v>
      </c>
      <c r="K17" s="12">
        <v>1.8346257841466124E-2</v>
      </c>
      <c r="L17" s="12">
        <v>1.5073433134711863E-3</v>
      </c>
      <c r="M17" s="12">
        <v>2.8933736645863637</v>
      </c>
      <c r="N17" s="12">
        <v>0.45594347951349717</v>
      </c>
      <c r="O17" s="17">
        <v>2.3450349962207469E-2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7.3488490807205676E-3</v>
      </c>
      <c r="D21" s="12">
        <v>0</v>
      </c>
      <c r="E21" s="12">
        <v>7.3441656003300762E-3</v>
      </c>
      <c r="F21" s="12">
        <v>4.0865329027057411E-2</v>
      </c>
      <c r="G21" s="12">
        <v>0</v>
      </c>
      <c r="H21" s="12">
        <v>3.7868221077459484E-2</v>
      </c>
      <c r="I21" s="12">
        <v>4.6929416170796705E-2</v>
      </c>
      <c r="J21" s="12">
        <v>0</v>
      </c>
      <c r="K21" s="12">
        <v>4.5743738469663037E-2</v>
      </c>
      <c r="L21" s="12">
        <v>15.636674759200769</v>
      </c>
      <c r="M21" s="12">
        <v>0</v>
      </c>
      <c r="N21" s="12">
        <v>13.179483011326363</v>
      </c>
      <c r="O21" s="17">
        <v>6.0406726737850608E-2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3.094853534328806E-5</v>
      </c>
      <c r="D22" s="12">
        <v>0</v>
      </c>
      <c r="E22" s="12">
        <v>3.0928811593786248E-5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2.3461638033265653E-5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1.2929086308770745E-3</v>
      </c>
      <c r="D24" s="12">
        <v>0</v>
      </c>
      <c r="E24" s="12">
        <v>1.2920846498491749E-3</v>
      </c>
      <c r="F24" s="12">
        <v>0</v>
      </c>
      <c r="G24" s="12">
        <v>0</v>
      </c>
      <c r="H24" s="12">
        <v>0</v>
      </c>
      <c r="I24" s="12">
        <v>1.6756192141438859E-3</v>
      </c>
      <c r="J24" s="12">
        <v>0</v>
      </c>
      <c r="K24" s="12">
        <v>1.6332844804116168E-3</v>
      </c>
      <c r="L24" s="12">
        <v>0</v>
      </c>
      <c r="M24" s="12">
        <v>0</v>
      </c>
      <c r="N24" s="12">
        <v>0</v>
      </c>
      <c r="O24" s="17">
        <v>1.2332806519208628E-3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1.9402107145015987E-2</v>
      </c>
      <c r="D25" s="12">
        <v>0.3393644795267709</v>
      </c>
      <c r="E25" s="12">
        <v>1.9606021728141187E-2</v>
      </c>
      <c r="F25" s="12">
        <v>0.16800712559257105</v>
      </c>
      <c r="G25" s="12">
        <v>0.16099382819282451</v>
      </c>
      <c r="H25" s="12">
        <v>0.1674927626866525</v>
      </c>
      <c r="I25" s="12">
        <v>5.9578384235506134E-2</v>
      </c>
      <c r="J25" s="12">
        <v>0.30279490718176638</v>
      </c>
      <c r="K25" s="12">
        <v>6.5723280791540772E-2</v>
      </c>
      <c r="L25" s="12">
        <v>15.638182102514241</v>
      </c>
      <c r="M25" s="12">
        <v>2.8933736645863637</v>
      </c>
      <c r="N25" s="12">
        <v>13.63542649083986</v>
      </c>
      <c r="O25" s="12">
        <v>8.5113818990012205E-2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0.24755297008761962</v>
      </c>
      <c r="D29" s="12">
        <v>0</v>
      </c>
      <c r="E29" s="12">
        <v>0.24739520259664541</v>
      </c>
      <c r="F29" s="12">
        <v>4.0892241740509991</v>
      </c>
      <c r="G29" s="12">
        <v>6.3043666470447999</v>
      </c>
      <c r="H29" s="12">
        <v>4.2516851470412318</v>
      </c>
      <c r="I29" s="12">
        <v>0.33839995252549415</v>
      </c>
      <c r="J29" s="12">
        <v>7.3377706600785055</v>
      </c>
      <c r="K29" s="12">
        <v>0.51523994856785038</v>
      </c>
      <c r="L29" s="12">
        <v>8.5864251832333913E-2</v>
      </c>
      <c r="M29" s="12">
        <v>125.56627170176033</v>
      </c>
      <c r="N29" s="12">
        <v>19.804213993963874</v>
      </c>
      <c r="O29" s="17">
        <v>0.68766871942213192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0.19054930036424528</v>
      </c>
      <c r="D31" s="12">
        <v>0</v>
      </c>
      <c r="E31" s="12">
        <v>0.19042786176864002</v>
      </c>
      <c r="F31" s="12">
        <v>0.98014606764357515</v>
      </c>
      <c r="G31" s="12">
        <v>0</v>
      </c>
      <c r="H31" s="12">
        <v>0.90826108247297532</v>
      </c>
      <c r="I31" s="12">
        <v>0.27861864089332472</v>
      </c>
      <c r="J31" s="12">
        <v>0</v>
      </c>
      <c r="K31" s="12">
        <v>0.27157930529995</v>
      </c>
      <c r="L31" s="12">
        <v>0</v>
      </c>
      <c r="M31" s="12">
        <v>0</v>
      </c>
      <c r="N31" s="12">
        <v>0</v>
      </c>
      <c r="O31" s="17">
        <v>0.26198111537306945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0.43810227045186489</v>
      </c>
      <c r="D33" s="12">
        <v>0</v>
      </c>
      <c r="E33" s="12">
        <v>0.4378230643652854</v>
      </c>
      <c r="F33" s="12">
        <v>5.0693702416945747</v>
      </c>
      <c r="G33" s="12">
        <v>6.3043666470447999</v>
      </c>
      <c r="H33" s="12">
        <v>5.1599462295142073</v>
      </c>
      <c r="I33" s="12">
        <v>0.61701859341881882</v>
      </c>
      <c r="J33" s="12">
        <v>7.3377706600785055</v>
      </c>
      <c r="K33" s="12">
        <v>0.78681925386780038</v>
      </c>
      <c r="L33" s="12">
        <v>8.5864251832333913E-2</v>
      </c>
      <c r="M33" s="12">
        <v>125.56627170176033</v>
      </c>
      <c r="N33" s="12">
        <v>19.804213993963874</v>
      </c>
      <c r="O33" s="12">
        <v>0.94964983479520138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15681</v>
      </c>
      <c r="D37" s="16">
        <v>10</v>
      </c>
      <c r="E37" s="16">
        <v>15691</v>
      </c>
      <c r="F37" s="16">
        <v>1592</v>
      </c>
      <c r="G37" s="16">
        <v>126</v>
      </c>
      <c r="H37" s="16">
        <v>1718</v>
      </c>
      <c r="I37" s="16">
        <v>3125</v>
      </c>
      <c r="J37" s="16">
        <v>81</v>
      </c>
      <c r="K37" s="16">
        <v>3206</v>
      </c>
      <c r="L37" s="16">
        <v>59</v>
      </c>
      <c r="M37" s="16">
        <v>11</v>
      </c>
      <c r="N37" s="16">
        <v>70</v>
      </c>
      <c r="O37" s="16">
        <v>20685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2431.7248041666667</v>
      </c>
      <c r="D38" s="16">
        <v>18.686541666666667</v>
      </c>
      <c r="E38" s="16">
        <v>2450.4113458333331</v>
      </c>
      <c r="F38" s="16">
        <v>1307.5726916666665</v>
      </c>
      <c r="G38" s="16">
        <v>385.88987499999996</v>
      </c>
      <c r="H38" s="16">
        <v>1693.4625666666666</v>
      </c>
      <c r="I38" s="16">
        <v>1111.4195916666665</v>
      </c>
      <c r="J38" s="16">
        <v>596.8293083333333</v>
      </c>
      <c r="K38" s="16">
        <v>1708.2488999999998</v>
      </c>
      <c r="L38" s="16">
        <v>357.96381666666662</v>
      </c>
      <c r="M38" s="16">
        <v>223.7898166666667</v>
      </c>
      <c r="N38" s="16">
        <v>581.75363333333325</v>
      </c>
      <c r="O38" s="16">
        <v>6433.8764458333317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76330.096999999994</v>
      </c>
      <c r="D39" s="16">
        <v>177</v>
      </c>
      <c r="E39" s="16">
        <v>76507.096999999994</v>
      </c>
      <c r="F39" s="16">
        <v>14004.947</v>
      </c>
      <c r="G39" s="16">
        <v>4576.16</v>
      </c>
      <c r="H39" s="16">
        <v>18581.107</v>
      </c>
      <c r="I39" s="16">
        <v>14912.124399999999</v>
      </c>
      <c r="J39" s="16">
        <v>7847.51</v>
      </c>
      <c r="K39" s="16">
        <v>22759.634399999999</v>
      </c>
      <c r="L39" s="16">
        <v>941.05499999999995</v>
      </c>
      <c r="M39" s="16">
        <v>2502</v>
      </c>
      <c r="N39" s="16">
        <v>3443.0549999999998</v>
      </c>
      <c r="O39" s="16">
        <v>121290.8934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71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2.8858276063412951E-2</v>
      </c>
      <c r="D17" s="12">
        <v>1.719536300581111E-2</v>
      </c>
      <c r="E17" s="12">
        <v>2.8855647900025823E-2</v>
      </c>
      <c r="F17" s="12">
        <v>0.10781765811371112</v>
      </c>
      <c r="G17" s="12">
        <v>1.9297352250717834</v>
      </c>
      <c r="H17" s="12">
        <v>0.79103674572298832</v>
      </c>
      <c r="I17" s="12">
        <v>4.0647829511225066E-2</v>
      </c>
      <c r="J17" s="12">
        <v>0.39296624365484079</v>
      </c>
      <c r="K17" s="12">
        <v>5.82793533368356E-2</v>
      </c>
      <c r="L17" s="12">
        <v>5.5570338309485004E-2</v>
      </c>
      <c r="M17" s="12">
        <v>4.080311165435683</v>
      </c>
      <c r="N17" s="12">
        <v>3.4970153933884078</v>
      </c>
      <c r="O17" s="17">
        <v>5.5552283929921037E-2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1.0150389229181575E-3</v>
      </c>
      <c r="D21" s="12">
        <v>0</v>
      </c>
      <c r="E21" s="12">
        <v>1.0148101903433243E-3</v>
      </c>
      <c r="F21" s="12">
        <v>9.0076646321403525E-3</v>
      </c>
      <c r="G21" s="12">
        <v>0</v>
      </c>
      <c r="H21" s="12">
        <v>5.6297903950877195E-3</v>
      </c>
      <c r="I21" s="12">
        <v>3.689775810815719E-3</v>
      </c>
      <c r="J21" s="12">
        <v>0</v>
      </c>
      <c r="K21" s="12">
        <v>3.5051236112487675E-3</v>
      </c>
      <c r="L21" s="12">
        <v>0</v>
      </c>
      <c r="M21" s="12">
        <v>0</v>
      </c>
      <c r="N21" s="12">
        <v>0</v>
      </c>
      <c r="O21" s="17">
        <v>1.4108703975616596E-3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2.9873314986331109E-2</v>
      </c>
      <c r="D25" s="12">
        <v>1.719536300581111E-2</v>
      </c>
      <c r="E25" s="12">
        <v>2.9870458090369149E-2</v>
      </c>
      <c r="F25" s="12">
        <v>0.11682532274585147</v>
      </c>
      <c r="G25" s="12">
        <v>1.9297352250717834</v>
      </c>
      <c r="H25" s="12">
        <v>0.79666653611807603</v>
      </c>
      <c r="I25" s="12">
        <v>4.4337605322040785E-2</v>
      </c>
      <c r="J25" s="12">
        <v>0.39296624365484079</v>
      </c>
      <c r="K25" s="12">
        <v>6.1784476948084366E-2</v>
      </c>
      <c r="L25" s="12">
        <v>5.5570338309485004E-2</v>
      </c>
      <c r="M25" s="12">
        <v>4.080311165435683</v>
      </c>
      <c r="N25" s="12">
        <v>3.4970153933884078</v>
      </c>
      <c r="O25" s="12">
        <v>5.6963154327482696E-2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5.0293352775861097E-2</v>
      </c>
      <c r="D29" s="12">
        <v>0</v>
      </c>
      <c r="E29" s="12">
        <v>5.0282019488222883E-2</v>
      </c>
      <c r="F29" s="12">
        <v>0.69231563041556998</v>
      </c>
      <c r="G29" s="12">
        <v>4.0615061763903695</v>
      </c>
      <c r="H29" s="12">
        <v>1.9557620851561197</v>
      </c>
      <c r="I29" s="12">
        <v>6.0298929118797605E-2</v>
      </c>
      <c r="J29" s="12">
        <v>0.82716905216895042</v>
      </c>
      <c r="K29" s="12">
        <v>9.8676397632822085E-2</v>
      </c>
      <c r="L29" s="12">
        <v>0</v>
      </c>
      <c r="M29" s="12">
        <v>8.8261944855811123</v>
      </c>
      <c r="N29" s="12">
        <v>7.5470358644823996</v>
      </c>
      <c r="O29" s="17">
        <v>0.10829769141936674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7.1806746417047082E-3</v>
      </c>
      <c r="D31" s="12">
        <v>0</v>
      </c>
      <c r="E31" s="12">
        <v>7.1790565222781986E-3</v>
      </c>
      <c r="F31" s="12">
        <v>0</v>
      </c>
      <c r="G31" s="12">
        <v>0</v>
      </c>
      <c r="H31" s="12">
        <v>0</v>
      </c>
      <c r="I31" s="12">
        <v>2.0276223713062751E-2</v>
      </c>
      <c r="J31" s="12">
        <v>0</v>
      </c>
      <c r="K31" s="12">
        <v>1.92615145547031E-2</v>
      </c>
      <c r="L31" s="12">
        <v>0</v>
      </c>
      <c r="M31" s="12">
        <v>0</v>
      </c>
      <c r="N31" s="12">
        <v>0</v>
      </c>
      <c r="O31" s="17">
        <v>8.8061853688962306E-3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5.7474027417565805E-2</v>
      </c>
      <c r="D33" s="12">
        <v>0</v>
      </c>
      <c r="E33" s="12">
        <v>5.7461076010501079E-2</v>
      </c>
      <c r="F33" s="12">
        <v>0.69231563041556998</v>
      </c>
      <c r="G33" s="12">
        <v>4.0615061763903695</v>
      </c>
      <c r="H33" s="12">
        <v>1.9557620851561197</v>
      </c>
      <c r="I33" s="12">
        <v>8.0575152831860355E-2</v>
      </c>
      <c r="J33" s="12">
        <v>0.82716905216895042</v>
      </c>
      <c r="K33" s="12">
        <v>0.11793791218752518</v>
      </c>
      <c r="L33" s="12">
        <v>0</v>
      </c>
      <c r="M33" s="12">
        <v>8.8261944855811123</v>
      </c>
      <c r="N33" s="12">
        <v>7.5470358644823996</v>
      </c>
      <c r="O33" s="12">
        <v>0.11710387678826296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13310</v>
      </c>
      <c r="D37" s="16">
        <v>3</v>
      </c>
      <c r="E37" s="16">
        <v>13313</v>
      </c>
      <c r="F37" s="16">
        <v>95</v>
      </c>
      <c r="G37" s="16">
        <v>57</v>
      </c>
      <c r="H37" s="16">
        <v>152</v>
      </c>
      <c r="I37" s="16">
        <v>2145</v>
      </c>
      <c r="J37" s="16">
        <v>113</v>
      </c>
      <c r="K37" s="16">
        <v>2258</v>
      </c>
      <c r="L37" s="16">
        <v>10</v>
      </c>
      <c r="M37" s="16">
        <v>59</v>
      </c>
      <c r="N37" s="16">
        <v>69</v>
      </c>
      <c r="O37" s="16">
        <v>15792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1446.7842791666665</v>
      </c>
      <c r="D38" s="16">
        <v>9.7044541666666664</v>
      </c>
      <c r="E38" s="16">
        <v>1456.4887333333331</v>
      </c>
      <c r="F38" s="16">
        <v>94.023475000000005</v>
      </c>
      <c r="G38" s="16">
        <v>215.70702916666667</v>
      </c>
      <c r="H38" s="16">
        <v>309.73050416666666</v>
      </c>
      <c r="I38" s="16">
        <v>614.14203750000001</v>
      </c>
      <c r="J38" s="16">
        <v>11539.748954166667</v>
      </c>
      <c r="K38" s="16">
        <v>12153.890991666667</v>
      </c>
      <c r="L38" s="16">
        <v>34.053266666666666</v>
      </c>
      <c r="M38" s="16">
        <v>3817.3375208333337</v>
      </c>
      <c r="N38" s="16">
        <v>3851.3907875000004</v>
      </c>
      <c r="O38" s="16">
        <v>17771.501016666669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85219.459199999998</v>
      </c>
      <c r="D39" s="16">
        <v>74.400000000000006</v>
      </c>
      <c r="E39" s="16">
        <v>85293.859199999992</v>
      </c>
      <c r="F39" s="16">
        <v>681.07399999999996</v>
      </c>
      <c r="G39" s="16">
        <v>34122.6</v>
      </c>
      <c r="H39" s="16">
        <v>34803.673999999999</v>
      </c>
      <c r="I39" s="16">
        <v>10234.235400000001</v>
      </c>
      <c r="J39" s="16">
        <v>58101.599999999999</v>
      </c>
      <c r="K39" s="16">
        <v>68335.835399999996</v>
      </c>
      <c r="L39" s="16">
        <v>124.54899999999999</v>
      </c>
      <c r="M39" s="16">
        <v>48850.810000000005</v>
      </c>
      <c r="N39" s="16">
        <v>48975.359000000004</v>
      </c>
      <c r="O39" s="16">
        <v>237408.72759999998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72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1.0251375765660995E-2</v>
      </c>
      <c r="D17" s="12">
        <v>0</v>
      </c>
      <c r="E17" s="12">
        <v>1.0251375765660995E-2</v>
      </c>
      <c r="F17" s="12">
        <v>9.6183676820452337E-3</v>
      </c>
      <c r="G17" s="12">
        <v>1.3036348752951281E-2</v>
      </c>
      <c r="H17" s="12">
        <v>9.6492888747535012E-3</v>
      </c>
      <c r="I17" s="12">
        <v>1.3033197001773935E-2</v>
      </c>
      <c r="J17" s="12">
        <v>4.2511779634532058E-2</v>
      </c>
      <c r="K17" s="12">
        <v>1.3841145625224628E-2</v>
      </c>
      <c r="L17" s="12">
        <v>0</v>
      </c>
      <c r="M17" s="12">
        <v>0</v>
      </c>
      <c r="N17" s="12">
        <v>4.2549000964697505</v>
      </c>
      <c r="O17" s="17">
        <v>1.1123641748072888E-2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8.230423623561885E-3</v>
      </c>
      <c r="D21" s="12">
        <v>0</v>
      </c>
      <c r="E21" s="12">
        <v>8.230423623561885E-3</v>
      </c>
      <c r="F21" s="12">
        <v>3.2012697347905711E-2</v>
      </c>
      <c r="G21" s="12">
        <v>0</v>
      </c>
      <c r="H21" s="12">
        <v>3.1723090482545395E-2</v>
      </c>
      <c r="I21" s="12">
        <v>1.3004116342052539E-3</v>
      </c>
      <c r="J21" s="12">
        <v>0</v>
      </c>
      <c r="K21" s="12">
        <v>1.2647699684282892E-3</v>
      </c>
      <c r="L21" s="12">
        <v>0</v>
      </c>
      <c r="M21" s="12">
        <v>0</v>
      </c>
      <c r="N21" s="12">
        <v>0</v>
      </c>
      <c r="O21" s="17">
        <v>1.0005742408322284E-2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6.4264444387982789E-3</v>
      </c>
      <c r="D22" s="12">
        <v>0</v>
      </c>
      <c r="E22" s="12">
        <v>6.4264444387982789E-3</v>
      </c>
      <c r="F22" s="12">
        <v>5.3584475832186102E-3</v>
      </c>
      <c r="G22" s="12">
        <v>0</v>
      </c>
      <c r="H22" s="12">
        <v>5.3099717178171895E-3</v>
      </c>
      <c r="I22" s="12">
        <v>1.6876697120917373E-2</v>
      </c>
      <c r="J22" s="12">
        <v>0</v>
      </c>
      <c r="K22" s="12">
        <v>1.6414140817681579E-2</v>
      </c>
      <c r="L22" s="12">
        <v>0</v>
      </c>
      <c r="M22" s="12">
        <v>0</v>
      </c>
      <c r="N22" s="12">
        <v>0</v>
      </c>
      <c r="O22" s="17">
        <v>7.2221763684143523E-3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2.4908243828021159E-2</v>
      </c>
      <c r="D25" s="12">
        <v>0</v>
      </c>
      <c r="E25" s="12">
        <v>2.4908243828021159E-2</v>
      </c>
      <c r="F25" s="12">
        <v>4.6989512613169554E-2</v>
      </c>
      <c r="G25" s="12">
        <v>1.3036348752951281E-2</v>
      </c>
      <c r="H25" s="12">
        <v>4.6682351075116091E-2</v>
      </c>
      <c r="I25" s="12">
        <v>3.121030575689656E-2</v>
      </c>
      <c r="J25" s="12">
        <v>4.2511779634532058E-2</v>
      </c>
      <c r="K25" s="12">
        <v>3.1520056411334499E-2</v>
      </c>
      <c r="L25" s="12">
        <v>0</v>
      </c>
      <c r="M25" s="12">
        <v>0</v>
      </c>
      <c r="N25" s="12">
        <v>4.2549000964697505</v>
      </c>
      <c r="O25" s="12">
        <v>2.8351560524809524E-2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5.7900788854283763E-2</v>
      </c>
      <c r="D29" s="12">
        <v>0</v>
      </c>
      <c r="E29" s="12">
        <v>5.7900788854283763E-2</v>
      </c>
      <c r="F29" s="12">
        <v>0.19191417730150076</v>
      </c>
      <c r="G29" s="12">
        <v>0.21092746064959039</v>
      </c>
      <c r="H29" s="12">
        <v>0.19208618334431576</v>
      </c>
      <c r="I29" s="12">
        <v>6.2829918875650342E-2</v>
      </c>
      <c r="J29" s="12">
        <v>7.2849816044632157E-2</v>
      </c>
      <c r="K29" s="12">
        <v>6.3104544091714843E-2</v>
      </c>
      <c r="L29" s="12">
        <v>0</v>
      </c>
      <c r="M29" s="12">
        <v>0</v>
      </c>
      <c r="N29" s="12">
        <v>0</v>
      </c>
      <c r="O29" s="17">
        <v>7.2144416015091625E-2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5.7900788854283763E-2</v>
      </c>
      <c r="D33" s="12">
        <v>0</v>
      </c>
      <c r="E33" s="12">
        <v>5.7900788854283763E-2</v>
      </c>
      <c r="F33" s="12">
        <v>0.19191417730150076</v>
      </c>
      <c r="G33" s="12">
        <v>0.21092746064959039</v>
      </c>
      <c r="H33" s="12">
        <v>0.19208618334431576</v>
      </c>
      <c r="I33" s="12">
        <v>6.2829918875650342E-2</v>
      </c>
      <c r="J33" s="12">
        <v>7.2849816044632157E-2</v>
      </c>
      <c r="K33" s="12">
        <v>6.3104544091714843E-2</v>
      </c>
      <c r="L33" s="12">
        <v>0</v>
      </c>
      <c r="M33" s="12">
        <v>0</v>
      </c>
      <c r="N33" s="12">
        <v>0</v>
      </c>
      <c r="O33" s="12">
        <v>7.2144416015091625E-2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11280</v>
      </c>
      <c r="D37" s="16">
        <v>0</v>
      </c>
      <c r="E37" s="16">
        <v>11280</v>
      </c>
      <c r="F37" s="16">
        <v>1424</v>
      </c>
      <c r="G37" s="16">
        <v>13</v>
      </c>
      <c r="H37" s="16">
        <v>1437</v>
      </c>
      <c r="I37" s="16">
        <v>1242</v>
      </c>
      <c r="J37" s="16">
        <v>35</v>
      </c>
      <c r="K37" s="16">
        <v>1277</v>
      </c>
      <c r="L37" s="16">
        <v>1</v>
      </c>
      <c r="M37" s="16">
        <v>1</v>
      </c>
      <c r="N37" s="16">
        <v>2</v>
      </c>
      <c r="O37" s="16">
        <v>13996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1288.8807208333333</v>
      </c>
      <c r="D38" s="16">
        <v>0</v>
      </c>
      <c r="E38" s="16">
        <v>1288.8807208333333</v>
      </c>
      <c r="F38" s="16">
        <v>256.44397083333337</v>
      </c>
      <c r="G38" s="16">
        <v>64.258787499999997</v>
      </c>
      <c r="H38" s="16">
        <v>320.70275833333335</v>
      </c>
      <c r="I38" s="16">
        <v>490.04230833333332</v>
      </c>
      <c r="J38" s="16">
        <v>452.72018750000007</v>
      </c>
      <c r="K38" s="16">
        <v>942.76249583333333</v>
      </c>
      <c r="L38" s="16">
        <v>2.2386666666666666</v>
      </c>
      <c r="M38" s="16">
        <v>18.950970833333333</v>
      </c>
      <c r="N38" s="16">
        <v>21.1896375</v>
      </c>
      <c r="O38" s="16">
        <v>2573.5356125000003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62357.733999999997</v>
      </c>
      <c r="D39" s="16">
        <v>0</v>
      </c>
      <c r="E39" s="16">
        <v>62357.733999999997</v>
      </c>
      <c r="F39" s="16">
        <v>6288.5079999999998</v>
      </c>
      <c r="G39" s="16">
        <v>730.1</v>
      </c>
      <c r="H39" s="16">
        <v>7018.6080000000002</v>
      </c>
      <c r="I39" s="16">
        <v>7139.7280000000001</v>
      </c>
      <c r="J39" s="16">
        <v>2747.3</v>
      </c>
      <c r="K39" s="16">
        <v>9887.0280000000002</v>
      </c>
      <c r="L39" s="16">
        <v>29.34</v>
      </c>
      <c r="M39" s="16">
        <v>378</v>
      </c>
      <c r="N39" s="16">
        <v>407.34</v>
      </c>
      <c r="O39" s="16">
        <v>79670.709999999992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73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1.2628161277140969E-2</v>
      </c>
      <c r="D17" s="12">
        <v>0</v>
      </c>
      <c r="E17" s="12">
        <v>1.2628161277140969E-2</v>
      </c>
      <c r="F17" s="12">
        <v>0</v>
      </c>
      <c r="G17" s="12">
        <v>9.5997980826580565E-2</v>
      </c>
      <c r="H17" s="12">
        <v>3.4559273097569003E-2</v>
      </c>
      <c r="I17" s="12">
        <v>0.19026714224627261</v>
      </c>
      <c r="J17" s="12">
        <v>0</v>
      </c>
      <c r="K17" s="12">
        <v>0.18427876294810666</v>
      </c>
      <c r="L17" s="12">
        <v>9.3089334834632496</v>
      </c>
      <c r="M17" s="12">
        <v>11.567641081034502</v>
      </c>
      <c r="N17" s="12">
        <v>10.848961390898195</v>
      </c>
      <c r="O17" s="17">
        <v>7.6428964928780221E-2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6.9775328939752652E-3</v>
      </c>
      <c r="D21" s="12">
        <v>0</v>
      </c>
      <c r="E21" s="12">
        <v>6.9775328939752652E-3</v>
      </c>
      <c r="F21" s="12">
        <v>0</v>
      </c>
      <c r="G21" s="12">
        <v>0</v>
      </c>
      <c r="H21" s="12">
        <v>0</v>
      </c>
      <c r="I21" s="12">
        <v>1.768785806541507E-2</v>
      </c>
      <c r="J21" s="12">
        <v>0</v>
      </c>
      <c r="K21" s="12">
        <v>1.7131158669937058E-2</v>
      </c>
      <c r="L21" s="12">
        <v>0</v>
      </c>
      <c r="M21" s="12">
        <v>0</v>
      </c>
      <c r="N21" s="12">
        <v>0</v>
      </c>
      <c r="O21" s="17">
        <v>8.1153255090172099E-3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1.9605694171116232E-2</v>
      </c>
      <c r="D25" s="12">
        <v>0</v>
      </c>
      <c r="E25" s="12">
        <v>1.9605694171116232E-2</v>
      </c>
      <c r="F25" s="12">
        <v>0</v>
      </c>
      <c r="G25" s="12">
        <v>9.5997980826580565E-2</v>
      </c>
      <c r="H25" s="12">
        <v>3.4559273097569003E-2</v>
      </c>
      <c r="I25" s="12">
        <v>0.20795500031168768</v>
      </c>
      <c r="J25" s="12">
        <v>0</v>
      </c>
      <c r="K25" s="12">
        <v>0.20140992161804372</v>
      </c>
      <c r="L25" s="12">
        <v>9.3089334834632496</v>
      </c>
      <c r="M25" s="12">
        <v>11.567641081034502</v>
      </c>
      <c r="N25" s="12">
        <v>10.848961390898195</v>
      </c>
      <c r="O25" s="12">
        <v>8.4544290437797431E-2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0.39374753971671428</v>
      </c>
      <c r="D29" s="12">
        <v>0</v>
      </c>
      <c r="E29" s="12">
        <v>0.39374753971671428</v>
      </c>
      <c r="F29" s="12">
        <v>1.3898698738820301</v>
      </c>
      <c r="G29" s="12">
        <v>0.41485320934646297</v>
      </c>
      <c r="H29" s="12">
        <v>1.038863874649226</v>
      </c>
      <c r="I29" s="12">
        <v>1.9657188043655309</v>
      </c>
      <c r="J29" s="12">
        <v>1.5943018492084891</v>
      </c>
      <c r="K29" s="12">
        <v>1.9540290003405598</v>
      </c>
      <c r="L29" s="12">
        <v>89.443379418627984</v>
      </c>
      <c r="M29" s="12">
        <v>743.56446769511319</v>
      </c>
      <c r="N29" s="12">
        <v>535.43503051623156</v>
      </c>
      <c r="O29" s="17">
        <v>2.681525085628345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1.4123430517950753E-2</v>
      </c>
      <c r="D31" s="12">
        <v>0</v>
      </c>
      <c r="E31" s="12">
        <v>1.4123430517950753E-2</v>
      </c>
      <c r="F31" s="12">
        <v>0</v>
      </c>
      <c r="G31" s="12">
        <v>0</v>
      </c>
      <c r="H31" s="12">
        <v>0</v>
      </c>
      <c r="I31" s="12">
        <v>0.45677449434427703</v>
      </c>
      <c r="J31" s="12">
        <v>0</v>
      </c>
      <c r="K31" s="12">
        <v>0.44239818694002225</v>
      </c>
      <c r="L31" s="12">
        <v>2.0102194319467857</v>
      </c>
      <c r="M31" s="12">
        <v>0</v>
      </c>
      <c r="N31" s="12">
        <v>0.63961527380125005</v>
      </c>
      <c r="O31" s="17">
        <v>6.9424798230588405E-2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0.40787097023466501</v>
      </c>
      <c r="D33" s="12">
        <v>0</v>
      </c>
      <c r="E33" s="12">
        <v>0.40787097023466501</v>
      </c>
      <c r="F33" s="12">
        <v>1.3898698738820301</v>
      </c>
      <c r="G33" s="12">
        <v>0.41485320934646297</v>
      </c>
      <c r="H33" s="12">
        <v>1.038863874649226</v>
      </c>
      <c r="I33" s="12">
        <v>2.4224932987098078</v>
      </c>
      <c r="J33" s="12">
        <v>1.5943018492084891</v>
      </c>
      <c r="K33" s="12">
        <v>2.3964271872805822</v>
      </c>
      <c r="L33" s="12">
        <v>91.453598850574764</v>
      </c>
      <c r="M33" s="12">
        <v>743.56446769511319</v>
      </c>
      <c r="N33" s="12">
        <v>536.07464579003283</v>
      </c>
      <c r="O33" s="12">
        <v>2.7509498838589335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4847</v>
      </c>
      <c r="D37" s="16">
        <v>0</v>
      </c>
      <c r="E37" s="16">
        <v>4847</v>
      </c>
      <c r="F37" s="16">
        <v>48</v>
      </c>
      <c r="G37" s="16">
        <v>27</v>
      </c>
      <c r="H37" s="16">
        <v>75</v>
      </c>
      <c r="I37" s="16">
        <v>677</v>
      </c>
      <c r="J37" s="16">
        <v>22</v>
      </c>
      <c r="K37" s="16">
        <v>699</v>
      </c>
      <c r="L37" s="16">
        <v>7</v>
      </c>
      <c r="M37" s="16">
        <v>15</v>
      </c>
      <c r="N37" s="16">
        <v>22</v>
      </c>
      <c r="O37" s="16">
        <v>5643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737.37047083333346</v>
      </c>
      <c r="D38" s="16">
        <v>0</v>
      </c>
      <c r="E38" s="16">
        <v>737.37047083333346</v>
      </c>
      <c r="F38" s="16">
        <v>212.57611666666668</v>
      </c>
      <c r="G38" s="16">
        <v>383.71649583333334</v>
      </c>
      <c r="H38" s="16">
        <v>596.29261250000002</v>
      </c>
      <c r="I38" s="16">
        <v>313.25170000000003</v>
      </c>
      <c r="J38" s="16">
        <v>674.15652499999999</v>
      </c>
      <c r="K38" s="16">
        <v>987.40822500000002</v>
      </c>
      <c r="L38" s="16">
        <v>13.997283333333334</v>
      </c>
      <c r="M38" s="16">
        <v>2241.4814500000002</v>
      </c>
      <c r="N38" s="16">
        <v>2255.4787333333334</v>
      </c>
      <c r="O38" s="16">
        <v>4576.5500416666673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28518.309000000001</v>
      </c>
      <c r="D39" s="16">
        <v>0</v>
      </c>
      <c r="E39" s="16">
        <v>28518.309000000001</v>
      </c>
      <c r="F39" s="16">
        <v>1363.82</v>
      </c>
      <c r="G39" s="16">
        <v>2380</v>
      </c>
      <c r="H39" s="16">
        <v>3743.8199999999997</v>
      </c>
      <c r="I39" s="16">
        <v>3883.027</v>
      </c>
      <c r="J39" s="16">
        <v>5317.36</v>
      </c>
      <c r="K39" s="16">
        <v>9200.3869999999988</v>
      </c>
      <c r="L39" s="16">
        <v>77.169999999999987</v>
      </c>
      <c r="M39" s="16">
        <v>7363.55</v>
      </c>
      <c r="N39" s="16">
        <v>7440.72</v>
      </c>
      <c r="O39" s="16">
        <v>48903.236000000004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74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0.16640381821804259</v>
      </c>
      <c r="D17" s="12">
        <v>0.88091486669822505</v>
      </c>
      <c r="E17" s="12">
        <v>0.16668431195599609</v>
      </c>
      <c r="F17" s="12">
        <v>1.2392914462032607</v>
      </c>
      <c r="G17" s="12">
        <v>11.664665107073573</v>
      </c>
      <c r="H17" s="12">
        <v>1.7016390071504568</v>
      </c>
      <c r="I17" s="12">
        <v>0.25191038380145792</v>
      </c>
      <c r="J17" s="12">
        <v>6.4120582493647955</v>
      </c>
      <c r="K17" s="12">
        <v>0.41954100692275254</v>
      </c>
      <c r="L17" s="12">
        <v>1.0856004400032422</v>
      </c>
      <c r="M17" s="12">
        <v>275.03761178662347</v>
      </c>
      <c r="N17" s="12">
        <v>165.45680724797538</v>
      </c>
      <c r="O17" s="17">
        <v>0.51020379961476958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5.088871678790928E-3</v>
      </c>
      <c r="D18" s="12">
        <v>0</v>
      </c>
      <c r="E18" s="12">
        <v>5.0868739537141975E-3</v>
      </c>
      <c r="F18" s="12">
        <v>2.0932098131522764E-3</v>
      </c>
      <c r="G18" s="12">
        <v>1.7170843089458435E-2</v>
      </c>
      <c r="H18" s="12">
        <v>2.76187716234487E-3</v>
      </c>
      <c r="I18" s="12">
        <v>4.5260261161193414E-3</v>
      </c>
      <c r="J18" s="12">
        <v>4.8446210915740015E-2</v>
      </c>
      <c r="K18" s="12">
        <v>5.7211870288500534E-3</v>
      </c>
      <c r="L18" s="12">
        <v>1.181256109986979E-2</v>
      </c>
      <c r="M18" s="12">
        <v>0</v>
      </c>
      <c r="N18" s="12">
        <v>4.7250244399479162E-3</v>
      </c>
      <c r="O18" s="17">
        <v>4.9590980445157144E-3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1.253189637642582E-2</v>
      </c>
      <c r="D21" s="12">
        <v>0</v>
      </c>
      <c r="E21" s="12">
        <v>1.2526976762564359E-2</v>
      </c>
      <c r="F21" s="12">
        <v>3.2981470404586925E-2</v>
      </c>
      <c r="G21" s="12">
        <v>0</v>
      </c>
      <c r="H21" s="12">
        <v>3.1518798380154193E-2</v>
      </c>
      <c r="I21" s="12">
        <v>2.8047704525958613E-2</v>
      </c>
      <c r="J21" s="12">
        <v>0</v>
      </c>
      <c r="K21" s="12">
        <v>2.72844672970129E-2</v>
      </c>
      <c r="L21" s="12">
        <v>0</v>
      </c>
      <c r="M21" s="12">
        <v>0</v>
      </c>
      <c r="N21" s="12">
        <v>0</v>
      </c>
      <c r="O21" s="17">
        <v>1.6331267121289725E-2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5.9983063295074117E-4</v>
      </c>
      <c r="D22" s="12">
        <v>0</v>
      </c>
      <c r="E22" s="12">
        <v>5.9959515900428052E-4</v>
      </c>
      <c r="F22" s="12">
        <v>4.5695466089983031E-5</v>
      </c>
      <c r="G22" s="12">
        <v>0</v>
      </c>
      <c r="H22" s="12">
        <v>4.3668950016765826E-5</v>
      </c>
      <c r="I22" s="12">
        <v>4.2417994613736887E-4</v>
      </c>
      <c r="J22" s="12">
        <v>0</v>
      </c>
      <c r="K22" s="12">
        <v>4.1263711466021214E-4</v>
      </c>
      <c r="L22" s="12">
        <v>0</v>
      </c>
      <c r="M22" s="12">
        <v>0</v>
      </c>
      <c r="N22" s="12">
        <v>0</v>
      </c>
      <c r="O22" s="17">
        <v>5.2138090444999038E-4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1.2737471442456749E-5</v>
      </c>
      <c r="D24" s="12">
        <v>0</v>
      </c>
      <c r="E24" s="12">
        <v>1.2732471126528016E-5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9.7655545702097197E-6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0.18463715437765255</v>
      </c>
      <c r="D25" s="12">
        <v>0.88091486669822505</v>
      </c>
      <c r="E25" s="12">
        <v>0.18491049030240547</v>
      </c>
      <c r="F25" s="12">
        <v>1.2744118218870899</v>
      </c>
      <c r="G25" s="12">
        <v>11.68183595016303</v>
      </c>
      <c r="H25" s="12">
        <v>1.7359633516429724</v>
      </c>
      <c r="I25" s="12">
        <v>0.28490829438967324</v>
      </c>
      <c r="J25" s="12">
        <v>6.4605044602805357</v>
      </c>
      <c r="K25" s="12">
        <v>0.4529592983632757</v>
      </c>
      <c r="L25" s="12">
        <v>1.097413001103112</v>
      </c>
      <c r="M25" s="12">
        <v>275.03761178662347</v>
      </c>
      <c r="N25" s="12">
        <v>165.46153227241533</v>
      </c>
      <c r="O25" s="12">
        <v>0.53202531123959518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0.32787226431837929</v>
      </c>
      <c r="D29" s="12">
        <v>4.3275232920232778</v>
      </c>
      <c r="E29" s="12">
        <v>0.3294423968861776</v>
      </c>
      <c r="F29" s="12">
        <v>1.212915364216089</v>
      </c>
      <c r="G29" s="12">
        <v>20.678492266056711</v>
      </c>
      <c r="H29" s="12">
        <v>2.0761805377969065</v>
      </c>
      <c r="I29" s="12">
        <v>0.74158643027938509</v>
      </c>
      <c r="J29" s="12">
        <v>37.801483226825816</v>
      </c>
      <c r="K29" s="12">
        <v>1.7500644292483001</v>
      </c>
      <c r="L29" s="12">
        <v>0</v>
      </c>
      <c r="M29" s="12">
        <v>139.33905809642789</v>
      </c>
      <c r="N29" s="12">
        <v>83.60343485785674</v>
      </c>
      <c r="O29" s="17">
        <v>0.77288560353789282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4.3881250250712822E-2</v>
      </c>
      <c r="D31" s="12">
        <v>0</v>
      </c>
      <c r="E31" s="12">
        <v>4.3864023902799691E-2</v>
      </c>
      <c r="F31" s="12">
        <v>6.5897203885387806E-2</v>
      </c>
      <c r="G31" s="12">
        <v>0</v>
      </c>
      <c r="H31" s="12">
        <v>6.2974775157101273E-2</v>
      </c>
      <c r="I31" s="12">
        <v>5.3087347331865348E-2</v>
      </c>
      <c r="J31" s="12">
        <v>0</v>
      </c>
      <c r="K31" s="12">
        <v>5.1642728581259532E-2</v>
      </c>
      <c r="L31" s="12">
        <v>0</v>
      </c>
      <c r="M31" s="12">
        <v>0</v>
      </c>
      <c r="N31" s="12">
        <v>0</v>
      </c>
      <c r="O31" s="17">
        <v>4.6676243936498572E-2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0.37175351456909211</v>
      </c>
      <c r="D33" s="12">
        <v>4.3275232920232778</v>
      </c>
      <c r="E33" s="12">
        <v>0.3733064207889773</v>
      </c>
      <c r="F33" s="12">
        <v>1.2788125681014768</v>
      </c>
      <c r="G33" s="12">
        <v>20.678492266056711</v>
      </c>
      <c r="H33" s="12">
        <v>2.1391553129540077</v>
      </c>
      <c r="I33" s="12">
        <v>0.79467377761125046</v>
      </c>
      <c r="J33" s="12">
        <v>37.801483226825816</v>
      </c>
      <c r="K33" s="12">
        <v>1.8017071578295596</v>
      </c>
      <c r="L33" s="12">
        <v>0</v>
      </c>
      <c r="M33" s="12">
        <v>139.33905809642789</v>
      </c>
      <c r="N33" s="12">
        <v>83.60343485785674</v>
      </c>
      <c r="O33" s="12">
        <v>0.81956184747439143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30556</v>
      </c>
      <c r="D37" s="16">
        <v>12</v>
      </c>
      <c r="E37" s="16">
        <v>30568</v>
      </c>
      <c r="F37" s="16">
        <v>3534</v>
      </c>
      <c r="G37" s="16">
        <v>164</v>
      </c>
      <c r="H37" s="16">
        <v>3698</v>
      </c>
      <c r="I37" s="16">
        <v>5398</v>
      </c>
      <c r="J37" s="16">
        <v>151</v>
      </c>
      <c r="K37" s="16">
        <v>5549</v>
      </c>
      <c r="L37" s="16">
        <v>16</v>
      </c>
      <c r="M37" s="16">
        <v>24</v>
      </c>
      <c r="N37" s="16">
        <v>40</v>
      </c>
      <c r="O37" s="16">
        <v>39855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4879.3411166666674</v>
      </c>
      <c r="D38" s="16">
        <v>11.048979166666667</v>
      </c>
      <c r="E38" s="16">
        <v>4890.3900958333343</v>
      </c>
      <c r="F38" s="16">
        <v>781.70180416666676</v>
      </c>
      <c r="G38" s="16">
        <v>3974.7031625</v>
      </c>
      <c r="H38" s="16">
        <v>4756.404966666667</v>
      </c>
      <c r="I38" s="16">
        <v>2304.0700958333337</v>
      </c>
      <c r="J38" s="16">
        <v>2703.5430750000005</v>
      </c>
      <c r="K38" s="16">
        <v>5007.6131708333342</v>
      </c>
      <c r="L38" s="16">
        <v>94.337712499999981</v>
      </c>
      <c r="M38" s="16">
        <v>1556.0150833333335</v>
      </c>
      <c r="N38" s="16">
        <v>1650.3527958333334</v>
      </c>
      <c r="O38" s="16">
        <v>16304.761029166668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164127.40220000001</v>
      </c>
      <c r="D39" s="16">
        <v>285.79039999999998</v>
      </c>
      <c r="E39" s="16">
        <v>164413.19260000001</v>
      </c>
      <c r="F39" s="16">
        <v>13285.045</v>
      </c>
      <c r="G39" s="16">
        <v>31322.880000000001</v>
      </c>
      <c r="H39" s="16">
        <v>44607.925000000003</v>
      </c>
      <c r="I39" s="16">
        <v>28451.716800000002</v>
      </c>
      <c r="J39" s="16">
        <v>27566.379999999997</v>
      </c>
      <c r="K39" s="16">
        <v>56018.096799999999</v>
      </c>
      <c r="L39" s="16">
        <v>194.88400000000001</v>
      </c>
      <c r="M39" s="16">
        <v>9884</v>
      </c>
      <c r="N39" s="16">
        <v>10078.884</v>
      </c>
      <c r="O39" s="16">
        <v>275118.09840000002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/>
  <dimension ref="A1:AC70"/>
  <sheetViews>
    <sheetView zoomScale="80" zoomScaleNormal="80" workbookViewId="0">
      <selection activeCell="D8" sqref="D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48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2.9247321049766316E-2</v>
      </c>
      <c r="D17" s="12">
        <v>0</v>
      </c>
      <c r="E17" s="12">
        <v>2.9311257726392776E-2</v>
      </c>
      <c r="F17" s="12">
        <v>5.4587728119582096E-2</v>
      </c>
      <c r="G17" s="12">
        <v>0.26224798415190598</v>
      </c>
      <c r="H17" s="12">
        <v>5.568812311748237E-2</v>
      </c>
      <c r="I17" s="12">
        <v>6.0588276230204817E-2</v>
      </c>
      <c r="J17" s="12">
        <v>1.9410308815306352</v>
      </c>
      <c r="K17" s="12">
        <v>0.10459063319423489</v>
      </c>
      <c r="L17" s="12">
        <v>0.36586591058280338</v>
      </c>
      <c r="M17" s="12">
        <v>15.387166975867677</v>
      </c>
      <c r="N17" s="12">
        <v>9.7541790763858494</v>
      </c>
      <c r="O17" s="17">
        <v>5.378717657256004E-2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6.028698981665406E-3</v>
      </c>
      <c r="D21" s="12">
        <v>0</v>
      </c>
      <c r="E21" s="12">
        <v>6.028698981665406E-3</v>
      </c>
      <c r="F21" s="12">
        <v>3.7505533712601881E-2</v>
      </c>
      <c r="G21" s="12">
        <v>0</v>
      </c>
      <c r="H21" s="12">
        <v>3.7306791293231549E-2</v>
      </c>
      <c r="I21" s="12">
        <v>1.2071249097865331E-2</v>
      </c>
      <c r="J21" s="12">
        <v>0</v>
      </c>
      <c r="K21" s="12">
        <v>1.1788781868975284E-2</v>
      </c>
      <c r="L21" s="12">
        <v>0</v>
      </c>
      <c r="M21" s="12">
        <v>0</v>
      </c>
      <c r="N21" s="12">
        <v>0</v>
      </c>
      <c r="O21" s="17">
        <v>1.0319800954205482E-2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3.5276020031431723E-2</v>
      </c>
      <c r="D25" s="12">
        <v>0</v>
      </c>
      <c r="E25" s="12">
        <v>3.533995670805818E-2</v>
      </c>
      <c r="F25" s="12">
        <v>9.209326183218397E-2</v>
      </c>
      <c r="G25" s="12">
        <v>0.26224798415190598</v>
      </c>
      <c r="H25" s="12">
        <v>9.2994914410713919E-2</v>
      </c>
      <c r="I25" s="12">
        <v>7.2659525328070143E-2</v>
      </c>
      <c r="J25" s="12">
        <v>1.9410308815306352</v>
      </c>
      <c r="K25" s="12">
        <v>0.11637941506321017</v>
      </c>
      <c r="L25" s="12">
        <v>0.36586591058280338</v>
      </c>
      <c r="M25" s="12">
        <v>15.387166975867677</v>
      </c>
      <c r="N25" s="12">
        <v>9.7541790763858494</v>
      </c>
      <c r="O25" s="12">
        <v>6.410697752676553E-2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7.4572262401188472E-2</v>
      </c>
      <c r="D29" s="12">
        <v>0</v>
      </c>
      <c r="E29" s="12">
        <v>7.4647627021927399E-2</v>
      </c>
      <c r="F29" s="12">
        <v>0.55873959766650327</v>
      </c>
      <c r="G29" s="12">
        <v>1.5156677406655072</v>
      </c>
      <c r="H29" s="12">
        <v>0.56381037510858734</v>
      </c>
      <c r="I29" s="12">
        <v>0.21618447743881195</v>
      </c>
      <c r="J29" s="12">
        <v>4.2419766050131802</v>
      </c>
      <c r="K29" s="12">
        <v>0.31038801322405218</v>
      </c>
      <c r="L29" s="12">
        <v>2.2804299774426669E-2</v>
      </c>
      <c r="M29" s="12">
        <v>91.386342396260332</v>
      </c>
      <c r="N29" s="12">
        <v>57.125015610078115</v>
      </c>
      <c r="O29" s="17">
        <v>0.22655997356968233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7.4572262401188472E-2</v>
      </c>
      <c r="D33" s="12">
        <v>0</v>
      </c>
      <c r="E33" s="12">
        <v>7.4647627021927399E-2</v>
      </c>
      <c r="F33" s="12">
        <v>0.55873959766650327</v>
      </c>
      <c r="G33" s="12">
        <v>1.5156677406655072</v>
      </c>
      <c r="H33" s="12">
        <v>0.56381037510858734</v>
      </c>
      <c r="I33" s="12">
        <v>0.21618447743881195</v>
      </c>
      <c r="J33" s="12">
        <v>4.2419766050131802</v>
      </c>
      <c r="K33" s="12">
        <v>0.31038801322405218</v>
      </c>
      <c r="L33" s="12">
        <v>2.2804299774426669E-2</v>
      </c>
      <c r="M33" s="12">
        <v>91.386342396260332</v>
      </c>
      <c r="N33" s="12">
        <v>57.125015610078115</v>
      </c>
      <c r="O33" s="12">
        <v>0.22655997356968233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26539</v>
      </c>
      <c r="D37" s="16">
        <v>0</v>
      </c>
      <c r="E37" s="16">
        <v>26539</v>
      </c>
      <c r="F37" s="16">
        <v>3942</v>
      </c>
      <c r="G37" s="16">
        <v>21</v>
      </c>
      <c r="H37" s="16">
        <v>3963</v>
      </c>
      <c r="I37" s="16">
        <v>4883</v>
      </c>
      <c r="J37" s="16">
        <v>117</v>
      </c>
      <c r="K37" s="16">
        <v>5000</v>
      </c>
      <c r="L37" s="16">
        <v>15</v>
      </c>
      <c r="M37" s="16">
        <v>25</v>
      </c>
      <c r="N37" s="16">
        <v>40</v>
      </c>
      <c r="O37" s="16">
        <v>35542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4423.8331541666676</v>
      </c>
      <c r="D38" s="16">
        <v>0</v>
      </c>
      <c r="E38" s="16">
        <v>4423.8331541666676</v>
      </c>
      <c r="F38" s="16">
        <v>1975.9356958333333</v>
      </c>
      <c r="G38" s="16">
        <v>192.35934166666667</v>
      </c>
      <c r="H38" s="16">
        <v>2168.2950375</v>
      </c>
      <c r="I38" s="16">
        <v>2240.5114125000005</v>
      </c>
      <c r="J38" s="16">
        <v>927.14905416666682</v>
      </c>
      <c r="K38" s="16">
        <v>3167.6604666666672</v>
      </c>
      <c r="L38" s="16">
        <v>37.926633333333335</v>
      </c>
      <c r="M38" s="16">
        <v>8221.6750708333348</v>
      </c>
      <c r="N38" s="16">
        <v>8259.6017041666673</v>
      </c>
      <c r="O38" s="16">
        <v>18019.390362500002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109789.44780000001</v>
      </c>
      <c r="D39" s="16">
        <v>0</v>
      </c>
      <c r="E39" s="16">
        <v>109789.44780000001</v>
      </c>
      <c r="F39" s="16">
        <v>21047.159</v>
      </c>
      <c r="G39" s="16">
        <v>2271.1999999999998</v>
      </c>
      <c r="H39" s="16">
        <v>23318.359</v>
      </c>
      <c r="I39" s="16">
        <v>24540.319</v>
      </c>
      <c r="J39" s="16">
        <v>50602.2</v>
      </c>
      <c r="K39" s="16">
        <v>75142.519</v>
      </c>
      <c r="L39" s="16">
        <v>173.363</v>
      </c>
      <c r="M39" s="16">
        <v>32212</v>
      </c>
      <c r="N39" s="16">
        <v>32385.363000000001</v>
      </c>
      <c r="O39" s="16">
        <v>240635.6888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75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3.7557833485564962E-2</v>
      </c>
      <c r="D17" s="12">
        <v>0.1057774299302405</v>
      </c>
      <c r="E17" s="12">
        <v>3.7633441018040066E-2</v>
      </c>
      <c r="F17" s="12">
        <v>1.3301929341097312</v>
      </c>
      <c r="G17" s="12">
        <v>1.4579351428309353</v>
      </c>
      <c r="H17" s="12">
        <v>1.3694599943781169</v>
      </c>
      <c r="I17" s="12">
        <v>7.7861424878744992E-2</v>
      </c>
      <c r="J17" s="12">
        <v>0.61512225695228961</v>
      </c>
      <c r="K17" s="12">
        <v>0.10991756044399228</v>
      </c>
      <c r="L17" s="12">
        <v>0</v>
      </c>
      <c r="M17" s="12">
        <v>27.873255102506672</v>
      </c>
      <c r="N17" s="12">
        <v>27.873255102506672</v>
      </c>
      <c r="O17" s="17">
        <v>0.10323370825259005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8.1900167455687414E-2</v>
      </c>
      <c r="D18" s="12">
        <v>0.20608863112914286</v>
      </c>
      <c r="E18" s="12">
        <v>8.2037805081671286E-2</v>
      </c>
      <c r="F18" s="12">
        <v>0.60691397538637015</v>
      </c>
      <c r="G18" s="12">
        <v>0.62534096788224114</v>
      </c>
      <c r="H18" s="12">
        <v>0.61257830381895306</v>
      </c>
      <c r="I18" s="12">
        <v>0.18117655131226731</v>
      </c>
      <c r="J18" s="12">
        <v>1.8184278915680516</v>
      </c>
      <c r="K18" s="12">
        <v>0.27886457877382964</v>
      </c>
      <c r="L18" s="12">
        <v>0</v>
      </c>
      <c r="M18" s="12">
        <v>0</v>
      </c>
      <c r="N18" s="12">
        <v>0</v>
      </c>
      <c r="O18" s="17">
        <v>0.12264255705284274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9.2875614739962413E-3</v>
      </c>
      <c r="D21" s="12">
        <v>0</v>
      </c>
      <c r="E21" s="12">
        <v>9.2772681031415907E-3</v>
      </c>
      <c r="F21" s="12">
        <v>3.5245181010282595E-2</v>
      </c>
      <c r="G21" s="12">
        <v>0</v>
      </c>
      <c r="H21" s="12">
        <v>2.4411059221129575E-2</v>
      </c>
      <c r="I21" s="12">
        <v>4.2591661368693419E-2</v>
      </c>
      <c r="J21" s="12">
        <v>0</v>
      </c>
      <c r="K21" s="12">
        <v>4.0050392790609089E-2</v>
      </c>
      <c r="L21" s="12">
        <v>0</v>
      </c>
      <c r="M21" s="12">
        <v>0</v>
      </c>
      <c r="N21" s="12">
        <v>0</v>
      </c>
      <c r="O21" s="17">
        <v>1.3276382076855005E-2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1.0111565403695736E-3</v>
      </c>
      <c r="D22" s="12">
        <v>0</v>
      </c>
      <c r="E22" s="12">
        <v>1.0100358792260353E-3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8.604513910428431E-4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0.12975671895561819</v>
      </c>
      <c r="D25" s="12">
        <v>0.31186606105938336</v>
      </c>
      <c r="E25" s="12">
        <v>0.12995855008207899</v>
      </c>
      <c r="F25" s="12">
        <v>1.9723520905063838</v>
      </c>
      <c r="G25" s="12">
        <v>2.0832761107131765</v>
      </c>
      <c r="H25" s="12">
        <v>2.0064493574181994</v>
      </c>
      <c r="I25" s="12">
        <v>0.30162963755970573</v>
      </c>
      <c r="J25" s="12">
        <v>2.4335501485203412</v>
      </c>
      <c r="K25" s="12">
        <v>0.42883253200843097</v>
      </c>
      <c r="L25" s="12">
        <v>0</v>
      </c>
      <c r="M25" s="12">
        <v>27.873255102506672</v>
      </c>
      <c r="N25" s="12">
        <v>27.873255102506672</v>
      </c>
      <c r="O25" s="12">
        <v>0.24001309877333066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5.2396530180259054E-2</v>
      </c>
      <c r="D29" s="12">
        <v>0.11105735593928572</v>
      </c>
      <c r="E29" s="12">
        <v>5.2461543761689267E-2</v>
      </c>
      <c r="F29" s="12">
        <v>0.46300179379364431</v>
      </c>
      <c r="G29" s="12">
        <v>1.1622509355475514</v>
      </c>
      <c r="H29" s="12">
        <v>0.67794608250398936</v>
      </c>
      <c r="I29" s="12">
        <v>5.3756963427613887E-2</v>
      </c>
      <c r="J29" s="12">
        <v>0.88614158418722222</v>
      </c>
      <c r="K29" s="12">
        <v>0.10342191693355711</v>
      </c>
      <c r="L29" s="12">
        <v>0</v>
      </c>
      <c r="M29" s="12">
        <v>0</v>
      </c>
      <c r="N29" s="12">
        <v>0</v>
      </c>
      <c r="O29" s="17">
        <v>7.9882225518299904E-2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4.7868855193604981E-2</v>
      </c>
      <c r="D31" s="12">
        <v>0</v>
      </c>
      <c r="E31" s="12">
        <v>4.7815802314194716E-2</v>
      </c>
      <c r="F31" s="12">
        <v>0</v>
      </c>
      <c r="G31" s="12">
        <v>0</v>
      </c>
      <c r="H31" s="12">
        <v>0</v>
      </c>
      <c r="I31" s="12">
        <v>8.3441720056623411E-2</v>
      </c>
      <c r="J31" s="12">
        <v>0</v>
      </c>
      <c r="K31" s="12">
        <v>7.846309714155042E-2</v>
      </c>
      <c r="L31" s="12">
        <v>0</v>
      </c>
      <c r="M31" s="12">
        <v>0</v>
      </c>
      <c r="N31" s="12">
        <v>0</v>
      </c>
      <c r="O31" s="17">
        <v>4.9603005505944577E-2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0.10026538537386404</v>
      </c>
      <c r="D33" s="12">
        <v>0.11105735593928572</v>
      </c>
      <c r="E33" s="12">
        <v>0.10027734607588398</v>
      </c>
      <c r="F33" s="12">
        <v>0.46300179379364431</v>
      </c>
      <c r="G33" s="12">
        <v>1.1622509355475514</v>
      </c>
      <c r="H33" s="12">
        <v>0.67794608250398936</v>
      </c>
      <c r="I33" s="12">
        <v>0.1371986834842373</v>
      </c>
      <c r="J33" s="12">
        <v>0.88614158418722222</v>
      </c>
      <c r="K33" s="12">
        <v>0.18188501407510754</v>
      </c>
      <c r="L33" s="12">
        <v>0</v>
      </c>
      <c r="M33" s="12">
        <v>0</v>
      </c>
      <c r="N33" s="12">
        <v>0</v>
      </c>
      <c r="O33" s="12">
        <v>0.12948523102424447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6309</v>
      </c>
      <c r="D37" s="16">
        <v>7</v>
      </c>
      <c r="E37" s="16">
        <v>6316</v>
      </c>
      <c r="F37" s="16">
        <v>178</v>
      </c>
      <c r="G37" s="16">
        <v>79</v>
      </c>
      <c r="H37" s="16">
        <v>257</v>
      </c>
      <c r="I37" s="16">
        <v>788</v>
      </c>
      <c r="J37" s="16">
        <v>50</v>
      </c>
      <c r="K37" s="16">
        <v>838</v>
      </c>
      <c r="L37" s="16">
        <v>0</v>
      </c>
      <c r="M37" s="16">
        <v>3</v>
      </c>
      <c r="N37" s="16">
        <v>3</v>
      </c>
      <c r="O37" s="16">
        <v>7414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630.35128750000001</v>
      </c>
      <c r="D38" s="16">
        <v>2.6151041666666668</v>
      </c>
      <c r="E38" s="16">
        <v>632.96639166666671</v>
      </c>
      <c r="F38" s="16">
        <v>82.463758333333331</v>
      </c>
      <c r="G38" s="16">
        <v>204.74782083333335</v>
      </c>
      <c r="H38" s="16">
        <v>287.2115791666667</v>
      </c>
      <c r="I38" s="16">
        <v>289.48742916666663</v>
      </c>
      <c r="J38" s="16">
        <v>339.15099166666664</v>
      </c>
      <c r="K38" s="16">
        <v>628.63842083333327</v>
      </c>
      <c r="L38" s="16">
        <v>0</v>
      </c>
      <c r="M38" s="16">
        <v>84.632487499999996</v>
      </c>
      <c r="N38" s="16">
        <v>84.632487499999996</v>
      </c>
      <c r="O38" s="16">
        <v>1633.4488791666668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26256.162999999997</v>
      </c>
      <c r="D39" s="16">
        <v>124.2</v>
      </c>
      <c r="E39" s="16">
        <v>26380.362999999998</v>
      </c>
      <c r="F39" s="16">
        <v>1423.5420000000001</v>
      </c>
      <c r="G39" s="16">
        <v>3444.84</v>
      </c>
      <c r="H39" s="16">
        <v>4868.3820000000005</v>
      </c>
      <c r="I39" s="16">
        <v>4188.2129999999997</v>
      </c>
      <c r="J39" s="16">
        <v>8180.7</v>
      </c>
      <c r="K39" s="16">
        <v>12368.913</v>
      </c>
      <c r="L39" s="16">
        <v>0</v>
      </c>
      <c r="M39" s="16">
        <v>17976</v>
      </c>
      <c r="N39" s="16">
        <v>17976</v>
      </c>
      <c r="O39" s="16">
        <v>61593.657999999996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76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1.4551510671422655E-2</v>
      </c>
      <c r="D17" s="12">
        <v>0.17165580712368006</v>
      </c>
      <c r="E17" s="12">
        <v>1.4667626189864827E-2</v>
      </c>
      <c r="F17" s="12">
        <v>0.11523548272438665</v>
      </c>
      <c r="G17" s="12">
        <v>1.3310946918383706</v>
      </c>
      <c r="H17" s="12">
        <v>0.42428330845235585</v>
      </c>
      <c r="I17" s="12">
        <v>3.5169892444445933E-2</v>
      </c>
      <c r="J17" s="12">
        <v>1.6202845653923528</v>
      </c>
      <c r="K17" s="12">
        <v>0.14204032068945735</v>
      </c>
      <c r="L17" s="12">
        <v>1.1276467256911997</v>
      </c>
      <c r="M17" s="12">
        <v>11.611605700527814</v>
      </c>
      <c r="N17" s="12">
        <v>10.703546261762439</v>
      </c>
      <c r="O17" s="17">
        <v>0.12342319229803181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0.32473670059885668</v>
      </c>
      <c r="E18" s="12">
        <v>2.4001234338422517E-4</v>
      </c>
      <c r="F18" s="12">
        <v>0</v>
      </c>
      <c r="G18" s="12">
        <v>3.6139899000891672E-2</v>
      </c>
      <c r="H18" s="12">
        <v>9.1860612845075813E-3</v>
      </c>
      <c r="I18" s="12">
        <v>0</v>
      </c>
      <c r="J18" s="12">
        <v>0.39052201929698904</v>
      </c>
      <c r="K18" s="12">
        <v>2.6329486537247787E-2</v>
      </c>
      <c r="L18" s="12">
        <v>0</v>
      </c>
      <c r="M18" s="12">
        <v>0</v>
      </c>
      <c r="N18" s="12">
        <v>0</v>
      </c>
      <c r="O18" s="17">
        <v>3.7212606938793994E-3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1.2428584758503798E-3</v>
      </c>
      <c r="D21" s="12">
        <v>0</v>
      </c>
      <c r="E21" s="12">
        <v>1.2419398812636463E-3</v>
      </c>
      <c r="F21" s="12">
        <v>0</v>
      </c>
      <c r="G21" s="12">
        <v>0</v>
      </c>
      <c r="H21" s="12">
        <v>0</v>
      </c>
      <c r="I21" s="12">
        <v>6.3749375347712375E-3</v>
      </c>
      <c r="J21" s="12">
        <v>0</v>
      </c>
      <c r="K21" s="12">
        <v>5.945131214759594E-3</v>
      </c>
      <c r="L21" s="12">
        <v>0</v>
      </c>
      <c r="M21" s="12">
        <v>0</v>
      </c>
      <c r="N21" s="12">
        <v>0</v>
      </c>
      <c r="O21" s="17">
        <v>1.8066020278889562E-3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5.5453454136998055E-3</v>
      </c>
      <c r="D22" s="12">
        <v>0</v>
      </c>
      <c r="E22" s="12">
        <v>5.5412468583312174E-3</v>
      </c>
      <c r="F22" s="12">
        <v>2.1213448066699924E-3</v>
      </c>
      <c r="G22" s="12">
        <v>0</v>
      </c>
      <c r="H22" s="12">
        <v>1.5821401066468505E-3</v>
      </c>
      <c r="I22" s="12">
        <v>5.6318110847375057E-2</v>
      </c>
      <c r="J22" s="12">
        <v>0</v>
      </c>
      <c r="K22" s="12">
        <v>5.2521072862094356E-2</v>
      </c>
      <c r="L22" s="12">
        <v>0</v>
      </c>
      <c r="M22" s="12">
        <v>0</v>
      </c>
      <c r="N22" s="12">
        <v>0</v>
      </c>
      <c r="O22" s="17">
        <v>1.1394104950017794E-2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2.133971456097284E-2</v>
      </c>
      <c r="D25" s="12">
        <v>0.49639250772253674</v>
      </c>
      <c r="E25" s="12">
        <v>2.1690825272843918E-2</v>
      </c>
      <c r="F25" s="12">
        <v>0.11735682753105664</v>
      </c>
      <c r="G25" s="12">
        <v>1.3672345908392622</v>
      </c>
      <c r="H25" s="12">
        <v>0.43505150984351032</v>
      </c>
      <c r="I25" s="12">
        <v>9.7862940826592221E-2</v>
      </c>
      <c r="J25" s="12">
        <v>2.0108065846893419</v>
      </c>
      <c r="K25" s="12">
        <v>0.22683601130355907</v>
      </c>
      <c r="L25" s="12">
        <v>1.1276467256911997</v>
      </c>
      <c r="M25" s="12">
        <v>11.611605700527814</v>
      </c>
      <c r="N25" s="12">
        <v>10.703546261762439</v>
      </c>
      <c r="O25" s="12">
        <v>0.14034515996981797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0.1679527696111773</v>
      </c>
      <c r="D29" s="12">
        <v>0</v>
      </c>
      <c r="E29" s="12">
        <v>0.16782863600466499</v>
      </c>
      <c r="F29" s="12">
        <v>1.0355395960863738</v>
      </c>
      <c r="G29" s="12">
        <v>1.102469498342352</v>
      </c>
      <c r="H29" s="12">
        <v>1.0525518789340471</v>
      </c>
      <c r="I29" s="12">
        <v>0.4709516362705749</v>
      </c>
      <c r="J29" s="12">
        <v>11.672731989619926</v>
      </c>
      <c r="K29" s="12">
        <v>1.2261897801725736</v>
      </c>
      <c r="L29" s="12">
        <v>0</v>
      </c>
      <c r="M29" s="12">
        <v>57.424344544273012</v>
      </c>
      <c r="N29" s="12">
        <v>52.450582418391093</v>
      </c>
      <c r="O29" s="17">
        <v>0.73419289826061651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0.1679527696111773</v>
      </c>
      <c r="D33" s="12">
        <v>0</v>
      </c>
      <c r="E33" s="12">
        <v>0.16782863600466499</v>
      </c>
      <c r="F33" s="12">
        <v>1.0355395960863738</v>
      </c>
      <c r="G33" s="12">
        <v>1.102469498342352</v>
      </c>
      <c r="H33" s="12">
        <v>1.0525518789340471</v>
      </c>
      <c r="I33" s="12">
        <v>0.4709516362705749</v>
      </c>
      <c r="J33" s="12">
        <v>11.672731989619926</v>
      </c>
      <c r="K33" s="12">
        <v>1.2261897801725736</v>
      </c>
      <c r="L33" s="12">
        <v>0</v>
      </c>
      <c r="M33" s="12">
        <v>57.424344544273012</v>
      </c>
      <c r="N33" s="12">
        <v>52.450582418391093</v>
      </c>
      <c r="O33" s="12">
        <v>0.73419289826061651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13520</v>
      </c>
      <c r="D37" s="16">
        <v>10</v>
      </c>
      <c r="E37" s="16">
        <v>13530</v>
      </c>
      <c r="F37" s="16">
        <v>223</v>
      </c>
      <c r="G37" s="16">
        <v>76</v>
      </c>
      <c r="H37" s="16">
        <v>299</v>
      </c>
      <c r="I37" s="16">
        <v>1895</v>
      </c>
      <c r="J37" s="16">
        <v>137</v>
      </c>
      <c r="K37" s="16">
        <v>2032</v>
      </c>
      <c r="L37" s="16">
        <v>11</v>
      </c>
      <c r="M37" s="16">
        <v>116</v>
      </c>
      <c r="N37" s="16">
        <v>127</v>
      </c>
      <c r="O37" s="16">
        <v>15988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2152.9465666666665</v>
      </c>
      <c r="D38" s="16">
        <v>4.8702125000000001</v>
      </c>
      <c r="E38" s="16">
        <v>2157.8167791666665</v>
      </c>
      <c r="F38" s="16">
        <v>303.75802083333338</v>
      </c>
      <c r="G38" s="16">
        <v>1042.3969500000001</v>
      </c>
      <c r="H38" s="16">
        <v>1346.1549708333334</v>
      </c>
      <c r="I38" s="16">
        <v>910.63085416666661</v>
      </c>
      <c r="J38" s="16">
        <v>3887.2860166666669</v>
      </c>
      <c r="K38" s="16">
        <v>4797.9168708333336</v>
      </c>
      <c r="L38" s="16">
        <v>58.592733333333335</v>
      </c>
      <c r="M38" s="16">
        <v>20647.031299999999</v>
      </c>
      <c r="N38" s="16">
        <v>20705.624033333334</v>
      </c>
      <c r="O38" s="16">
        <v>29007.512654166669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68781.8802</v>
      </c>
      <c r="D39" s="16">
        <v>187.4</v>
      </c>
      <c r="E39" s="16">
        <v>68969.280199999994</v>
      </c>
      <c r="F39" s="16">
        <v>2587.27</v>
      </c>
      <c r="G39" s="16">
        <v>5228.45</v>
      </c>
      <c r="H39" s="16">
        <v>7815.7199999999993</v>
      </c>
      <c r="I39" s="16">
        <v>12508.3212</v>
      </c>
      <c r="J39" s="16">
        <v>37317.1</v>
      </c>
      <c r="K39" s="16">
        <v>49825.421199999997</v>
      </c>
      <c r="L39" s="16">
        <v>261.81</v>
      </c>
      <c r="M39" s="16">
        <v>78776.5</v>
      </c>
      <c r="N39" s="16">
        <v>79038.31</v>
      </c>
      <c r="O39" s="16">
        <v>205648.73139999999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77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6.6431314490096344E-2</v>
      </c>
      <c r="D17" s="12">
        <v>0</v>
      </c>
      <c r="E17" s="12">
        <v>6.6431314490096344E-2</v>
      </c>
      <c r="F17" s="12">
        <v>0.1274093203699613</v>
      </c>
      <c r="G17" s="12">
        <v>0</v>
      </c>
      <c r="H17" s="12">
        <v>0.12573288194404075</v>
      </c>
      <c r="I17" s="12">
        <v>0.16241434573138058</v>
      </c>
      <c r="J17" s="12">
        <v>1.1416382722373246</v>
      </c>
      <c r="K17" s="12">
        <v>0.19151621256204709</v>
      </c>
      <c r="L17" s="12">
        <v>1.2187123809721252</v>
      </c>
      <c r="M17" s="12">
        <v>1.8958667459367275</v>
      </c>
      <c r="N17" s="12">
        <v>1.7507622391585984</v>
      </c>
      <c r="O17" s="17">
        <v>8.9268146399135051E-2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3.1457487269705777E-4</v>
      </c>
      <c r="D18" s="12">
        <v>0</v>
      </c>
      <c r="E18" s="12">
        <v>3.1457487269705777E-4</v>
      </c>
      <c r="F18" s="12">
        <v>0</v>
      </c>
      <c r="G18" s="12">
        <v>0</v>
      </c>
      <c r="H18" s="12">
        <v>0</v>
      </c>
      <c r="I18" s="12">
        <v>3.4601749771426548E-5</v>
      </c>
      <c r="J18" s="12">
        <v>0</v>
      </c>
      <c r="K18" s="12">
        <v>3.3573409381962031E-5</v>
      </c>
      <c r="L18" s="12">
        <v>0</v>
      </c>
      <c r="M18" s="12">
        <v>0</v>
      </c>
      <c r="N18" s="12">
        <v>0</v>
      </c>
      <c r="O18" s="17">
        <v>2.6046772757328868E-4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7.3965125682028815E-2</v>
      </c>
      <c r="D20" s="12">
        <v>0</v>
      </c>
      <c r="E20" s="12">
        <v>7.3965125682028815E-2</v>
      </c>
      <c r="F20" s="12">
        <v>0.19350878937208968</v>
      </c>
      <c r="G20" s="12">
        <v>0</v>
      </c>
      <c r="H20" s="12">
        <v>0.19096262109087797</v>
      </c>
      <c r="I20" s="12">
        <v>5.3351483044461016E-2</v>
      </c>
      <c r="J20" s="12">
        <v>1.5746314183346837</v>
      </c>
      <c r="K20" s="12">
        <v>9.8562884533548542E-2</v>
      </c>
      <c r="L20" s="12">
        <v>0</v>
      </c>
      <c r="M20" s="12">
        <v>55.55998471236574</v>
      </c>
      <c r="N20" s="12">
        <v>43.654273702573086</v>
      </c>
      <c r="O20" s="17">
        <v>0.13215966145457556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4.3561943988544996E-3</v>
      </c>
      <c r="D21" s="12">
        <v>0</v>
      </c>
      <c r="E21" s="12">
        <v>4.3561943988544996E-3</v>
      </c>
      <c r="F21" s="12">
        <v>3.9595081695048155E-4</v>
      </c>
      <c r="G21" s="12">
        <v>0</v>
      </c>
      <c r="H21" s="12">
        <v>3.9074093778008047E-4</v>
      </c>
      <c r="I21" s="12">
        <v>1.3315732376876924E-2</v>
      </c>
      <c r="J21" s="12">
        <v>0</v>
      </c>
      <c r="K21" s="12">
        <v>1.2919997897872326E-2</v>
      </c>
      <c r="L21" s="12">
        <v>0</v>
      </c>
      <c r="M21" s="12">
        <v>0</v>
      </c>
      <c r="N21" s="12">
        <v>0</v>
      </c>
      <c r="O21" s="17">
        <v>5.4812825291759302E-3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4.7106947593322348E-3</v>
      </c>
      <c r="D22" s="12">
        <v>0</v>
      </c>
      <c r="E22" s="12">
        <v>4.7106947593322348E-3</v>
      </c>
      <c r="F22" s="12">
        <v>0</v>
      </c>
      <c r="G22" s="12">
        <v>0</v>
      </c>
      <c r="H22" s="12">
        <v>0</v>
      </c>
      <c r="I22" s="12">
        <v>4.526574232497165E-4</v>
      </c>
      <c r="J22" s="12">
        <v>0</v>
      </c>
      <c r="K22" s="12">
        <v>4.3920475354389114E-4</v>
      </c>
      <c r="L22" s="12">
        <v>0</v>
      </c>
      <c r="M22" s="12">
        <v>0</v>
      </c>
      <c r="N22" s="12">
        <v>0</v>
      </c>
      <c r="O22" s="17">
        <v>3.8909623345312182E-3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0.14977790420300893</v>
      </c>
      <c r="D25" s="12">
        <v>0</v>
      </c>
      <c r="E25" s="12">
        <v>0.14977790420300893</v>
      </c>
      <c r="F25" s="12">
        <v>0.32131406055900147</v>
      </c>
      <c r="G25" s="12">
        <v>0</v>
      </c>
      <c r="H25" s="12">
        <v>0.3170862439726988</v>
      </c>
      <c r="I25" s="12">
        <v>0.22956882032573966</v>
      </c>
      <c r="J25" s="12">
        <v>2.7162696905720081</v>
      </c>
      <c r="K25" s="12">
        <v>0.30347187315639379</v>
      </c>
      <c r="L25" s="12">
        <v>1.2187123809721252</v>
      </c>
      <c r="M25" s="12">
        <v>57.455851458302469</v>
      </c>
      <c r="N25" s="12">
        <v>45.405035941731683</v>
      </c>
      <c r="O25" s="12">
        <v>0.23106052044499104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0.11060555303226169</v>
      </c>
      <c r="D29" s="12">
        <v>0</v>
      </c>
      <c r="E29" s="12">
        <v>0.11060555303226169</v>
      </c>
      <c r="F29" s="12">
        <v>0.71064112445694427</v>
      </c>
      <c r="G29" s="12">
        <v>0</v>
      </c>
      <c r="H29" s="12">
        <v>0.70129058334566874</v>
      </c>
      <c r="I29" s="12">
        <v>0.13461659312333188</v>
      </c>
      <c r="J29" s="12">
        <v>3.5738513909788869</v>
      </c>
      <c r="K29" s="12">
        <v>0.23682830423186241</v>
      </c>
      <c r="L29" s="12">
        <v>0</v>
      </c>
      <c r="M29" s="12">
        <v>0</v>
      </c>
      <c r="N29" s="12">
        <v>0</v>
      </c>
      <c r="O29" s="17">
        <v>0.15145941407344307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1.7058410324650882E-3</v>
      </c>
      <c r="D31" s="12">
        <v>0</v>
      </c>
      <c r="E31" s="12">
        <v>1.7058410324650882E-3</v>
      </c>
      <c r="F31" s="12">
        <v>3.2345961576666667E-4</v>
      </c>
      <c r="G31" s="12">
        <v>0</v>
      </c>
      <c r="H31" s="12">
        <v>3.192035681907895E-4</v>
      </c>
      <c r="I31" s="12">
        <v>1.0121996481663832E-2</v>
      </c>
      <c r="J31" s="12">
        <v>0</v>
      </c>
      <c r="K31" s="12">
        <v>9.8211776539203818E-3</v>
      </c>
      <c r="L31" s="12">
        <v>0</v>
      </c>
      <c r="M31" s="12">
        <v>0</v>
      </c>
      <c r="N31" s="12">
        <v>0</v>
      </c>
      <c r="O31" s="17">
        <v>2.8636500704321091E-3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0.11231139406472677</v>
      </c>
      <c r="D33" s="12">
        <v>0</v>
      </c>
      <c r="E33" s="12">
        <v>0.11231139406472677</v>
      </c>
      <c r="F33" s="12">
        <v>0.7109645840727109</v>
      </c>
      <c r="G33" s="12">
        <v>0</v>
      </c>
      <c r="H33" s="12">
        <v>0.70160978691385956</v>
      </c>
      <c r="I33" s="12">
        <v>0.14473858960499572</v>
      </c>
      <c r="J33" s="12">
        <v>3.5738513909788869</v>
      </c>
      <c r="K33" s="12">
        <v>0.24664948188578278</v>
      </c>
      <c r="L33" s="12">
        <v>0</v>
      </c>
      <c r="M33" s="12">
        <v>0</v>
      </c>
      <c r="N33" s="12">
        <v>0</v>
      </c>
      <c r="O33" s="12">
        <v>0.15432306414387517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9882</v>
      </c>
      <c r="D37" s="16">
        <v>0</v>
      </c>
      <c r="E37" s="16">
        <v>9882</v>
      </c>
      <c r="F37" s="16">
        <v>450</v>
      </c>
      <c r="G37" s="16">
        <v>6</v>
      </c>
      <c r="H37" s="16">
        <v>456</v>
      </c>
      <c r="I37" s="16">
        <v>1763</v>
      </c>
      <c r="J37" s="16">
        <v>54</v>
      </c>
      <c r="K37" s="16">
        <v>1817</v>
      </c>
      <c r="L37" s="16">
        <v>3</v>
      </c>
      <c r="M37" s="16">
        <v>11</v>
      </c>
      <c r="N37" s="16">
        <v>14</v>
      </c>
      <c r="O37" s="16">
        <v>12169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1198.7239166666666</v>
      </c>
      <c r="D38" s="16">
        <v>0</v>
      </c>
      <c r="E38" s="16">
        <v>1198.7239166666666</v>
      </c>
      <c r="F38" s="16">
        <v>100.36792916666667</v>
      </c>
      <c r="G38" s="16">
        <v>6.1229541666666663</v>
      </c>
      <c r="H38" s="16">
        <v>106.49088333333333</v>
      </c>
      <c r="I38" s="16">
        <v>528.68768333333333</v>
      </c>
      <c r="J38" s="16">
        <v>855.18430416666672</v>
      </c>
      <c r="K38" s="16">
        <v>1383.8719875000002</v>
      </c>
      <c r="L38" s="16">
        <v>10.137358333333333</v>
      </c>
      <c r="M38" s="16">
        <v>213.746825</v>
      </c>
      <c r="N38" s="16">
        <v>223.88418333333334</v>
      </c>
      <c r="O38" s="16">
        <v>2912.9709708333339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45033.273800000003</v>
      </c>
      <c r="D39" s="16">
        <v>0</v>
      </c>
      <c r="E39" s="16">
        <v>45033.273800000003</v>
      </c>
      <c r="F39" s="16">
        <v>1849.0300000000002</v>
      </c>
      <c r="G39" s="16">
        <v>155</v>
      </c>
      <c r="H39" s="16">
        <v>2004.0300000000002</v>
      </c>
      <c r="I39" s="16">
        <v>10181.174399999998</v>
      </c>
      <c r="J39" s="16">
        <v>6836</v>
      </c>
      <c r="K39" s="16">
        <v>17017.174399999996</v>
      </c>
      <c r="L39" s="16">
        <v>72.843999999999994</v>
      </c>
      <c r="M39" s="16">
        <v>9797</v>
      </c>
      <c r="N39" s="16">
        <v>9869.8439999999991</v>
      </c>
      <c r="O39" s="16">
        <v>73924.322199999995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78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0.14227125929317438</v>
      </c>
      <c r="D17" s="12">
        <v>0.1815473016011028</v>
      </c>
      <c r="E17" s="12">
        <v>0.14228540687400212</v>
      </c>
      <c r="F17" s="12">
        <v>0.37613583679982404</v>
      </c>
      <c r="G17" s="12">
        <v>7.5429788601658254</v>
      </c>
      <c r="H17" s="12">
        <v>1.1918740671016455</v>
      </c>
      <c r="I17" s="12">
        <v>0.21783809225970349</v>
      </c>
      <c r="J17" s="12">
        <v>6.0167407538389988</v>
      </c>
      <c r="K17" s="12">
        <v>0.37651453324819162</v>
      </c>
      <c r="L17" s="12">
        <v>37.346314505545656</v>
      </c>
      <c r="M17" s="12">
        <v>25.352853895499369</v>
      </c>
      <c r="N17" s="12">
        <v>29.350674098848131</v>
      </c>
      <c r="O17" s="17">
        <v>0.28293476862070649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0.10455777905903892</v>
      </c>
      <c r="D18" s="12">
        <v>0.12770074296721667</v>
      </c>
      <c r="E18" s="12">
        <v>0.10456611536110105</v>
      </c>
      <c r="F18" s="12">
        <v>0.22100667704847504</v>
      </c>
      <c r="G18" s="12">
        <v>3.5069870263280531</v>
      </c>
      <c r="H18" s="12">
        <v>0.59502070054371159</v>
      </c>
      <c r="I18" s="12">
        <v>0.26899847578125619</v>
      </c>
      <c r="J18" s="12">
        <v>1.0406894168235465</v>
      </c>
      <c r="K18" s="12">
        <v>0.29011439705355763</v>
      </c>
      <c r="L18" s="12">
        <v>32.507869256530789</v>
      </c>
      <c r="M18" s="12">
        <v>1.6454594654663892</v>
      </c>
      <c r="N18" s="12">
        <v>11.932929395821191</v>
      </c>
      <c r="O18" s="17">
        <v>0.17556171352404384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2.4238108800621115E-3</v>
      </c>
      <c r="D21" s="12">
        <v>0</v>
      </c>
      <c r="E21" s="12">
        <v>2.4229378017598738E-3</v>
      </c>
      <c r="F21" s="12">
        <v>1.9545462940291743E-2</v>
      </c>
      <c r="G21" s="12">
        <v>0</v>
      </c>
      <c r="H21" s="12">
        <v>1.7320776101559351E-2</v>
      </c>
      <c r="I21" s="12">
        <v>1.7467213379285054E-2</v>
      </c>
      <c r="J21" s="12">
        <v>0</v>
      </c>
      <c r="K21" s="12">
        <v>1.698925480422999E-2</v>
      </c>
      <c r="L21" s="12">
        <v>0</v>
      </c>
      <c r="M21" s="12">
        <v>0</v>
      </c>
      <c r="N21" s="12">
        <v>0</v>
      </c>
      <c r="O21" s="17">
        <v>4.7516585107785329E-3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9.3252091164794898E-6</v>
      </c>
      <c r="D22" s="12">
        <v>0</v>
      </c>
      <c r="E22" s="12">
        <v>9.3218500929639187E-6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7.8027164320854277E-6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0.2492621744413919</v>
      </c>
      <c r="D25" s="12">
        <v>0.30924804456831945</v>
      </c>
      <c r="E25" s="12">
        <v>0.24928378188695602</v>
      </c>
      <c r="F25" s="12">
        <v>0.61668797678859077</v>
      </c>
      <c r="G25" s="12">
        <v>11.049965886493879</v>
      </c>
      <c r="H25" s="12">
        <v>1.8042155437469163</v>
      </c>
      <c r="I25" s="12">
        <v>0.50430378142024468</v>
      </c>
      <c r="J25" s="12">
        <v>7.0574301706625455</v>
      </c>
      <c r="K25" s="12">
        <v>0.68361818510597916</v>
      </c>
      <c r="L25" s="12">
        <v>69.854183762076445</v>
      </c>
      <c r="M25" s="12">
        <v>26.998313360965756</v>
      </c>
      <c r="N25" s="12">
        <v>41.283603494669322</v>
      </c>
      <c r="O25" s="12">
        <v>0.46325594337196097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0.2081952301984191</v>
      </c>
      <c r="D29" s="12">
        <v>0.52814224829594991</v>
      </c>
      <c r="E29" s="12">
        <v>0.20831047796864094</v>
      </c>
      <c r="F29" s="12">
        <v>0.48191351922463566</v>
      </c>
      <c r="G29" s="12">
        <v>34.739115537762451</v>
      </c>
      <c r="H29" s="12">
        <v>4.3811072449118669</v>
      </c>
      <c r="I29" s="12">
        <v>0.37951820062872282</v>
      </c>
      <c r="J29" s="12">
        <v>23.486029358965492</v>
      </c>
      <c r="K29" s="12">
        <v>1.0117859188916691</v>
      </c>
      <c r="L29" s="12">
        <v>19.434656024599231</v>
      </c>
      <c r="M29" s="12">
        <v>62.286146836684907</v>
      </c>
      <c r="N29" s="12">
        <v>48.00231656598968</v>
      </c>
      <c r="O29" s="17">
        <v>0.5434050640510889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4.5186649601232122E-3</v>
      </c>
      <c r="D31" s="12">
        <v>0</v>
      </c>
      <c r="E31" s="12">
        <v>4.5170372966927778E-3</v>
      </c>
      <c r="F31" s="12">
        <v>5.1379646957842506E-3</v>
      </c>
      <c r="G31" s="12">
        <v>0</v>
      </c>
      <c r="H31" s="12">
        <v>4.5531557060201899E-3</v>
      </c>
      <c r="I31" s="12">
        <v>3.6786562742706308E-2</v>
      </c>
      <c r="J31" s="12">
        <v>0</v>
      </c>
      <c r="K31" s="12">
        <v>3.5779965254721803E-2</v>
      </c>
      <c r="L31" s="12">
        <v>14.606245491757358</v>
      </c>
      <c r="M31" s="12">
        <v>0</v>
      </c>
      <c r="N31" s="12">
        <v>4.8687484972524526</v>
      </c>
      <c r="O31" s="17">
        <v>2.3604529485852628E-2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0.2127138951585423</v>
      </c>
      <c r="D33" s="12">
        <v>0.52814224829594991</v>
      </c>
      <c r="E33" s="12">
        <v>0.21282751526533372</v>
      </c>
      <c r="F33" s="12">
        <v>0.48705148392041991</v>
      </c>
      <c r="G33" s="12">
        <v>34.739115537762451</v>
      </c>
      <c r="H33" s="12">
        <v>4.385660400617887</v>
      </c>
      <c r="I33" s="12">
        <v>0.41630476337142913</v>
      </c>
      <c r="J33" s="12">
        <v>23.486029358965492</v>
      </c>
      <c r="K33" s="12">
        <v>1.0475658841463908</v>
      </c>
      <c r="L33" s="12">
        <v>34.040901516356591</v>
      </c>
      <c r="M33" s="12">
        <v>62.286146836684907</v>
      </c>
      <c r="N33" s="12">
        <v>52.871065063242135</v>
      </c>
      <c r="O33" s="12">
        <v>0.56700959353694158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16651</v>
      </c>
      <c r="D37" s="16">
        <v>6</v>
      </c>
      <c r="E37" s="16">
        <v>16657</v>
      </c>
      <c r="F37" s="16">
        <v>327</v>
      </c>
      <c r="G37" s="16">
        <v>42</v>
      </c>
      <c r="H37" s="16">
        <v>369</v>
      </c>
      <c r="I37" s="16">
        <v>2737</v>
      </c>
      <c r="J37" s="16">
        <v>77</v>
      </c>
      <c r="K37" s="16">
        <v>2814</v>
      </c>
      <c r="L37" s="16">
        <v>20</v>
      </c>
      <c r="M37" s="16">
        <v>40</v>
      </c>
      <c r="N37" s="16">
        <v>60</v>
      </c>
      <c r="O37" s="16">
        <v>19900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2703.9660624999997</v>
      </c>
      <c r="D38" s="16">
        <v>1.2862458333333333</v>
      </c>
      <c r="E38" s="16">
        <v>2705.2523083333331</v>
      </c>
      <c r="F38" s="16">
        <v>164.95472916666668</v>
      </c>
      <c r="G38" s="16">
        <v>331.26827916666667</v>
      </c>
      <c r="H38" s="16">
        <v>496.22300833333338</v>
      </c>
      <c r="I38" s="16">
        <v>976.57217916666661</v>
      </c>
      <c r="J38" s="16">
        <v>7532.7495041666662</v>
      </c>
      <c r="K38" s="16">
        <v>8509.3216833333336</v>
      </c>
      <c r="L38" s="16">
        <v>185.92426250000003</v>
      </c>
      <c r="M38" s="16">
        <v>6520.0871791666668</v>
      </c>
      <c r="N38" s="16">
        <v>6706.0114416666665</v>
      </c>
      <c r="O38" s="16">
        <v>18416.808441666668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84461.745999999999</v>
      </c>
      <c r="D39" s="16">
        <v>50</v>
      </c>
      <c r="E39" s="16">
        <v>84511.745999999999</v>
      </c>
      <c r="F39" s="16">
        <v>2569.0259999999998</v>
      </c>
      <c r="G39" s="16">
        <v>11358.4</v>
      </c>
      <c r="H39" s="16">
        <v>13927.425999999999</v>
      </c>
      <c r="I39" s="16">
        <v>14008.2132</v>
      </c>
      <c r="J39" s="16">
        <v>36519.699999999997</v>
      </c>
      <c r="K39" s="16">
        <v>50527.913199999995</v>
      </c>
      <c r="L39" s="16">
        <v>341.38400000000001</v>
      </c>
      <c r="M39" s="16">
        <v>52166</v>
      </c>
      <c r="N39" s="16">
        <v>52507.383999999998</v>
      </c>
      <c r="O39" s="16">
        <v>201474.46919999999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79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8.2930337413260787E-3</v>
      </c>
      <c r="D17" s="12">
        <v>5.1020947750500005E-3</v>
      </c>
      <c r="E17" s="12">
        <v>8.2888229482853352E-3</v>
      </c>
      <c r="F17" s="12">
        <v>1.6530553434870924E-2</v>
      </c>
      <c r="G17" s="12">
        <v>3.117042607407567E-2</v>
      </c>
      <c r="H17" s="12">
        <v>2.0118757513107381E-2</v>
      </c>
      <c r="I17" s="12">
        <v>1.867879657487766E-2</v>
      </c>
      <c r="J17" s="12">
        <v>3.1245075709988839E-2</v>
      </c>
      <c r="K17" s="12">
        <v>1.8993682455757475E-2</v>
      </c>
      <c r="L17" s="12">
        <v>0.61648567845740898</v>
      </c>
      <c r="M17" s="12">
        <v>0</v>
      </c>
      <c r="N17" s="12">
        <v>0.54010692183436715</v>
      </c>
      <c r="O17" s="17">
        <v>1.6804019372559306E-2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5.8325189583293222E-3</v>
      </c>
      <c r="D21" s="12">
        <v>0</v>
      </c>
      <c r="E21" s="12">
        <v>5.8248223115117854E-3</v>
      </c>
      <c r="F21" s="12">
        <v>3.1967465974598271E-2</v>
      </c>
      <c r="G21" s="12">
        <v>0</v>
      </c>
      <c r="H21" s="12">
        <v>2.413230274553007E-2</v>
      </c>
      <c r="I21" s="12">
        <v>3.1577839002319926E-3</v>
      </c>
      <c r="J21" s="12">
        <v>0</v>
      </c>
      <c r="K21" s="12">
        <v>3.0786561366066899E-3</v>
      </c>
      <c r="L21" s="12">
        <v>0</v>
      </c>
      <c r="M21" s="12">
        <v>0</v>
      </c>
      <c r="N21" s="12">
        <v>0</v>
      </c>
      <c r="O21" s="17">
        <v>5.5420892747374984E-3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1.9458466872952866E-3</v>
      </c>
      <c r="D22" s="12">
        <v>0</v>
      </c>
      <c r="E22" s="12">
        <v>1.9432789297242979E-3</v>
      </c>
      <c r="F22" s="12">
        <v>0</v>
      </c>
      <c r="G22" s="12">
        <v>0</v>
      </c>
      <c r="H22" s="12">
        <v>0</v>
      </c>
      <c r="I22" s="12">
        <v>3.5866972598355266E-3</v>
      </c>
      <c r="J22" s="12">
        <v>0</v>
      </c>
      <c r="K22" s="12">
        <v>3.4968217832549611E-3</v>
      </c>
      <c r="L22" s="12">
        <v>0</v>
      </c>
      <c r="M22" s="12">
        <v>0</v>
      </c>
      <c r="N22" s="12">
        <v>0</v>
      </c>
      <c r="O22" s="17">
        <v>2.2151063355587233E-3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1.6071399386950687E-2</v>
      </c>
      <c r="D25" s="12">
        <v>5.1020947750500005E-3</v>
      </c>
      <c r="E25" s="12">
        <v>1.605692418952142E-2</v>
      </c>
      <c r="F25" s="12">
        <v>4.8498019409469198E-2</v>
      </c>
      <c r="G25" s="12">
        <v>3.117042607407567E-2</v>
      </c>
      <c r="H25" s="12">
        <v>4.4251060258637454E-2</v>
      </c>
      <c r="I25" s="12">
        <v>2.5423277734945182E-2</v>
      </c>
      <c r="J25" s="12">
        <v>3.1245075709988839E-2</v>
      </c>
      <c r="K25" s="12">
        <v>2.5569160375619127E-2</v>
      </c>
      <c r="L25" s="12">
        <v>0.61648567845740898</v>
      </c>
      <c r="M25" s="12">
        <v>0</v>
      </c>
      <c r="N25" s="12">
        <v>0.54010692183436715</v>
      </c>
      <c r="O25" s="12">
        <v>2.4561214982855527E-2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0.24879899821925403</v>
      </c>
      <c r="D29" s="12">
        <v>7.2760165706882489</v>
      </c>
      <c r="E29" s="12">
        <v>0.25807218055294229</v>
      </c>
      <c r="F29" s="12">
        <v>1.8904246630946517</v>
      </c>
      <c r="G29" s="12">
        <v>22.348395473784691</v>
      </c>
      <c r="H29" s="12">
        <v>6.9046331951265243</v>
      </c>
      <c r="I29" s="12">
        <v>0.47683001543517395</v>
      </c>
      <c r="J29" s="12">
        <v>6.4733546115772658</v>
      </c>
      <c r="K29" s="12">
        <v>0.62709095659140268</v>
      </c>
      <c r="L29" s="12">
        <v>15.351937195485007</v>
      </c>
      <c r="M29" s="12">
        <v>3.2905355489791575</v>
      </c>
      <c r="N29" s="12">
        <v>13.857604248130302</v>
      </c>
      <c r="O29" s="17">
        <v>0.62502551716708499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0.24879899821925403</v>
      </c>
      <c r="D33" s="12">
        <v>7.2760165706882489</v>
      </c>
      <c r="E33" s="12">
        <v>0.25807218055294229</v>
      </c>
      <c r="F33" s="12">
        <v>1.8904246630946517</v>
      </c>
      <c r="G33" s="12">
        <v>22.348395473784691</v>
      </c>
      <c r="H33" s="12">
        <v>6.9046331951265243</v>
      </c>
      <c r="I33" s="12">
        <v>0.47683001543517395</v>
      </c>
      <c r="J33" s="12">
        <v>6.4733546115772658</v>
      </c>
      <c r="K33" s="12">
        <v>0.62709095659140268</v>
      </c>
      <c r="L33" s="12">
        <v>15.351937195485007</v>
      </c>
      <c r="M33" s="12">
        <v>3.2905355489791575</v>
      </c>
      <c r="N33" s="12">
        <v>13.857604248130302</v>
      </c>
      <c r="O33" s="12">
        <v>0.62502551716708499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7568</v>
      </c>
      <c r="D37" s="16">
        <v>10</v>
      </c>
      <c r="E37" s="16">
        <v>7578</v>
      </c>
      <c r="F37" s="16">
        <v>154</v>
      </c>
      <c r="G37" s="16">
        <v>50</v>
      </c>
      <c r="H37" s="16">
        <v>204</v>
      </c>
      <c r="I37" s="16">
        <v>2101</v>
      </c>
      <c r="J37" s="16">
        <v>54</v>
      </c>
      <c r="K37" s="16">
        <v>2155</v>
      </c>
      <c r="L37" s="16">
        <v>99</v>
      </c>
      <c r="M37" s="16">
        <v>14</v>
      </c>
      <c r="N37" s="16">
        <v>113</v>
      </c>
      <c r="O37" s="16">
        <v>10050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1032.0009916666666</v>
      </c>
      <c r="D38" s="16">
        <v>8.2115916666666671</v>
      </c>
      <c r="E38" s="16">
        <v>1040.2125833333332</v>
      </c>
      <c r="F38" s="16">
        <v>43.821420833333335</v>
      </c>
      <c r="G38" s="16">
        <v>196.45195000000001</v>
      </c>
      <c r="H38" s="16">
        <v>240.27337083333333</v>
      </c>
      <c r="I38" s="16">
        <v>880.29780416666665</v>
      </c>
      <c r="J38" s="16">
        <v>254.31890416666664</v>
      </c>
      <c r="K38" s="16">
        <v>1134.6167083333332</v>
      </c>
      <c r="L38" s="16">
        <v>463.01233333333334</v>
      </c>
      <c r="M38" s="16">
        <v>2594.1179375000002</v>
      </c>
      <c r="N38" s="16">
        <v>3057.1302708333333</v>
      </c>
      <c r="O38" s="16">
        <v>5472.2329333333328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34499.232399999994</v>
      </c>
      <c r="D39" s="16">
        <v>168</v>
      </c>
      <c r="E39" s="16">
        <v>34667.232399999994</v>
      </c>
      <c r="F39" s="16">
        <v>1175.444</v>
      </c>
      <c r="G39" s="16">
        <v>2169.5</v>
      </c>
      <c r="H39" s="16">
        <v>3344.944</v>
      </c>
      <c r="I39" s="16">
        <v>59027.400399999999</v>
      </c>
      <c r="J39" s="16">
        <v>14575.8</v>
      </c>
      <c r="K39" s="16">
        <v>73603.200400000002</v>
      </c>
      <c r="L39" s="16">
        <v>1534.971</v>
      </c>
      <c r="M39" s="16">
        <v>9269</v>
      </c>
      <c r="N39" s="16">
        <v>10803.971</v>
      </c>
      <c r="O39" s="16">
        <v>122419.3478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80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4.6206892375608037E-2</v>
      </c>
      <c r="D17" s="12">
        <v>7.1808151674202778E-2</v>
      </c>
      <c r="E17" s="12">
        <v>4.6212107189424971E-2</v>
      </c>
      <c r="F17" s="12">
        <v>0.22093556524978361</v>
      </c>
      <c r="G17" s="12">
        <v>0.57406236215854023</v>
      </c>
      <c r="H17" s="12">
        <v>0.32399485326065441</v>
      </c>
      <c r="I17" s="12">
        <v>6.6767753264915922E-2</v>
      </c>
      <c r="J17" s="12">
        <v>1.0124055694499463</v>
      </c>
      <c r="K17" s="12">
        <v>8.6490166555273307E-2</v>
      </c>
      <c r="L17" s="12">
        <v>8.1406607344748512</v>
      </c>
      <c r="M17" s="12">
        <v>5.1790925846471074</v>
      </c>
      <c r="N17" s="12">
        <v>7.5124493087538138</v>
      </c>
      <c r="O17" s="17">
        <v>8.6130214591216323E-2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3.2042334693832058E-3</v>
      </c>
      <c r="D21" s="12">
        <v>0</v>
      </c>
      <c r="E21" s="12">
        <v>3.2035807873891705E-3</v>
      </c>
      <c r="F21" s="12">
        <v>7.9065576584520531E-3</v>
      </c>
      <c r="G21" s="12">
        <v>0</v>
      </c>
      <c r="H21" s="12">
        <v>5.5990459940016444E-3</v>
      </c>
      <c r="I21" s="12">
        <v>1.2661697247897509E-2</v>
      </c>
      <c r="J21" s="12">
        <v>0</v>
      </c>
      <c r="K21" s="12">
        <v>1.2397622332738287E-2</v>
      </c>
      <c r="L21" s="12">
        <v>1.3524675657716299</v>
      </c>
      <c r="M21" s="12">
        <v>0</v>
      </c>
      <c r="N21" s="12">
        <v>1.0655805063655266</v>
      </c>
      <c r="O21" s="17">
        <v>7.8751198650958924E-3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4.3599135625011984E-3</v>
      </c>
      <c r="D22" s="12">
        <v>0</v>
      </c>
      <c r="E22" s="12">
        <v>4.3590254758168216E-3</v>
      </c>
      <c r="F22" s="12">
        <v>5.9733811834996159E-6</v>
      </c>
      <c r="G22" s="12">
        <v>0</v>
      </c>
      <c r="H22" s="12">
        <v>4.2300628707065218E-6</v>
      </c>
      <c r="I22" s="12">
        <v>1.222276941655386E-2</v>
      </c>
      <c r="J22" s="12">
        <v>0</v>
      </c>
      <c r="K22" s="12">
        <v>1.1967848868897962E-2</v>
      </c>
      <c r="L22" s="12">
        <v>2.688862426790406E-2</v>
      </c>
      <c r="M22" s="12">
        <v>0</v>
      </c>
      <c r="N22" s="12">
        <v>2.118497669592441E-2</v>
      </c>
      <c r="O22" s="17">
        <v>5.7743330630987853E-3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5.6570510449473694E-6</v>
      </c>
      <c r="D24" s="12">
        <v>0</v>
      </c>
      <c r="E24" s="12">
        <v>5.6558987396014409E-6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4.2077121097565293E-6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5.3776696458537387E-2</v>
      </c>
      <c r="D25" s="12">
        <v>7.1808151674202778E-2</v>
      </c>
      <c r="E25" s="12">
        <v>5.3780369351370566E-2</v>
      </c>
      <c r="F25" s="12">
        <v>0.22884809628941916</v>
      </c>
      <c r="G25" s="12">
        <v>0.57406236215854023</v>
      </c>
      <c r="H25" s="12">
        <v>0.32959812931752674</v>
      </c>
      <c r="I25" s="12">
        <v>9.1652219929367285E-2</v>
      </c>
      <c r="J25" s="12">
        <v>1.0124055694499463</v>
      </c>
      <c r="K25" s="12">
        <v>0.11085563775690956</v>
      </c>
      <c r="L25" s="12">
        <v>9.5200169245143851</v>
      </c>
      <c r="M25" s="12">
        <v>5.1790925846471074</v>
      </c>
      <c r="N25" s="12">
        <v>8.5992147918152639</v>
      </c>
      <c r="O25" s="12">
        <v>9.9783875231520755E-2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0.11955816364959412</v>
      </c>
      <c r="D29" s="12">
        <v>0</v>
      </c>
      <c r="E29" s="12">
        <v>0.11953381041147974</v>
      </c>
      <c r="F29" s="12">
        <v>0.13436268597975143</v>
      </c>
      <c r="G29" s="12">
        <v>1.3869601462553773</v>
      </c>
      <c r="H29" s="12">
        <v>0.49993053172323576</v>
      </c>
      <c r="I29" s="12">
        <v>0.30907697270161322</v>
      </c>
      <c r="J29" s="12">
        <v>10.284571411478364</v>
      </c>
      <c r="K29" s="12">
        <v>0.51712789952571681</v>
      </c>
      <c r="L29" s="12">
        <v>1.8623089710292449</v>
      </c>
      <c r="M29" s="12">
        <v>179.63399576279878</v>
      </c>
      <c r="N29" s="12">
        <v>39.571454654131877</v>
      </c>
      <c r="O29" s="17">
        <v>0.31818875983284606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6.0914754669485292E-3</v>
      </c>
      <c r="D31" s="12">
        <v>0</v>
      </c>
      <c r="E31" s="12">
        <v>6.0902346721087106E-3</v>
      </c>
      <c r="F31" s="12">
        <v>4.8419128464962956E-2</v>
      </c>
      <c r="G31" s="12">
        <v>0</v>
      </c>
      <c r="H31" s="12">
        <v>3.4288111081438442E-2</v>
      </c>
      <c r="I31" s="12">
        <v>1.1601722106556901E-2</v>
      </c>
      <c r="J31" s="12">
        <v>0</v>
      </c>
      <c r="K31" s="12">
        <v>1.1359754247034858E-2</v>
      </c>
      <c r="L31" s="12">
        <v>7.2549428214615394E-2</v>
      </c>
      <c r="M31" s="12">
        <v>0</v>
      </c>
      <c r="N31" s="12">
        <v>5.7160155563030307E-2</v>
      </c>
      <c r="O31" s="17">
        <v>8.6195271345067357E-3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0.12564963911654264</v>
      </c>
      <c r="D33" s="12">
        <v>0</v>
      </c>
      <c r="E33" s="12">
        <v>0.12562404508358846</v>
      </c>
      <c r="F33" s="12">
        <v>0.18278181444471439</v>
      </c>
      <c r="G33" s="12">
        <v>1.3869601462553773</v>
      </c>
      <c r="H33" s="12">
        <v>0.53421864280467424</v>
      </c>
      <c r="I33" s="12">
        <v>0.32067869480817013</v>
      </c>
      <c r="J33" s="12">
        <v>10.284571411478364</v>
      </c>
      <c r="K33" s="12">
        <v>0.52848765377275164</v>
      </c>
      <c r="L33" s="12">
        <v>1.9348583992438602</v>
      </c>
      <c r="M33" s="12">
        <v>179.63399576279878</v>
      </c>
      <c r="N33" s="12">
        <v>39.628614809694909</v>
      </c>
      <c r="O33" s="12">
        <v>0.32680828696735281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29450</v>
      </c>
      <c r="D37" s="16">
        <v>6</v>
      </c>
      <c r="E37" s="16">
        <v>29456</v>
      </c>
      <c r="F37" s="16">
        <v>1303</v>
      </c>
      <c r="G37" s="16">
        <v>537</v>
      </c>
      <c r="H37" s="16">
        <v>1840</v>
      </c>
      <c r="I37" s="16">
        <v>8028</v>
      </c>
      <c r="J37" s="16">
        <v>171</v>
      </c>
      <c r="K37" s="16">
        <v>8199</v>
      </c>
      <c r="L37" s="16">
        <v>78</v>
      </c>
      <c r="M37" s="16">
        <v>21</v>
      </c>
      <c r="N37" s="16">
        <v>99</v>
      </c>
      <c r="O37" s="16">
        <v>39594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3150.3135916666665</v>
      </c>
      <c r="D38" s="16">
        <v>2.2226208333333335</v>
      </c>
      <c r="E38" s="16">
        <v>3152.5362124999997</v>
      </c>
      <c r="F38" s="16">
        <v>929.15871666666669</v>
      </c>
      <c r="G38" s="16">
        <v>3074.5460166666667</v>
      </c>
      <c r="H38" s="16">
        <v>4003.7047333333335</v>
      </c>
      <c r="I38" s="16">
        <v>1684.1252208333333</v>
      </c>
      <c r="J38" s="16">
        <v>1669.1999375</v>
      </c>
      <c r="K38" s="16">
        <v>3353.3251583333331</v>
      </c>
      <c r="L38" s="16">
        <v>277.59823749999998</v>
      </c>
      <c r="M38" s="16">
        <v>1214.7111875000001</v>
      </c>
      <c r="N38" s="16">
        <v>1492.3094249999999</v>
      </c>
      <c r="O38" s="16">
        <v>12001.875529166666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130776.7546</v>
      </c>
      <c r="D39" s="16">
        <v>126</v>
      </c>
      <c r="E39" s="16">
        <v>130902.7546</v>
      </c>
      <c r="F39" s="16">
        <v>8197.0259999999998</v>
      </c>
      <c r="G39" s="16">
        <v>20755.759999999998</v>
      </c>
      <c r="H39" s="16">
        <v>28952.786</v>
      </c>
      <c r="I39" s="16">
        <v>44758.431999999993</v>
      </c>
      <c r="J39" s="16">
        <v>25265.3</v>
      </c>
      <c r="K39" s="16">
        <v>70023.731999999989</v>
      </c>
      <c r="L39" s="16">
        <v>854.40819999999997</v>
      </c>
      <c r="M39" s="16">
        <v>11391</v>
      </c>
      <c r="N39" s="16">
        <v>12245.4082</v>
      </c>
      <c r="O39" s="16">
        <v>242124.68079999997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81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1.6598666440697431E-2</v>
      </c>
      <c r="D17" s="12">
        <v>0.83406602036943922</v>
      </c>
      <c r="E17" s="12">
        <v>1.6694237534861076E-2</v>
      </c>
      <c r="F17" s="12">
        <v>7.6912493570213042E-2</v>
      </c>
      <c r="G17" s="12">
        <v>1.0399990851379231</v>
      </c>
      <c r="H17" s="12">
        <v>0.18406384945324303</v>
      </c>
      <c r="I17" s="12">
        <v>4.5314285956476262E-2</v>
      </c>
      <c r="J17" s="12">
        <v>1.1265934105048729</v>
      </c>
      <c r="K17" s="12">
        <v>6.6982250774717034E-2</v>
      </c>
      <c r="L17" s="12">
        <v>3.3499506866238278</v>
      </c>
      <c r="M17" s="12">
        <v>96.713411272840403</v>
      </c>
      <c r="N17" s="12">
        <v>61.510794986234153</v>
      </c>
      <c r="O17" s="17">
        <v>0.10063743648075371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1.3740203628745964E-3</v>
      </c>
      <c r="D18" s="12">
        <v>0</v>
      </c>
      <c r="E18" s="12">
        <v>1.3738597244969879E-3</v>
      </c>
      <c r="F18" s="12">
        <v>0</v>
      </c>
      <c r="G18" s="12">
        <v>0</v>
      </c>
      <c r="H18" s="12">
        <v>0</v>
      </c>
      <c r="I18" s="12">
        <v>5.8678351009870486E-3</v>
      </c>
      <c r="J18" s="12">
        <v>0.1520437335303618</v>
      </c>
      <c r="K18" s="12">
        <v>8.7970826491308163E-3</v>
      </c>
      <c r="L18" s="12">
        <v>0.95268712828615942</v>
      </c>
      <c r="M18" s="12">
        <v>0.5320274949893351</v>
      </c>
      <c r="N18" s="12">
        <v>0.69063686492092458</v>
      </c>
      <c r="O18" s="17">
        <v>3.0293696194346668E-3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1.1852534483764157E-2</v>
      </c>
      <c r="D21" s="12">
        <v>0</v>
      </c>
      <c r="E21" s="12">
        <v>1.1851148789664225E-2</v>
      </c>
      <c r="F21" s="12">
        <v>4.6072890798987479E-2</v>
      </c>
      <c r="G21" s="12">
        <v>0</v>
      </c>
      <c r="H21" s="12">
        <v>4.0946900299497484E-2</v>
      </c>
      <c r="I21" s="12">
        <v>7.5621092637725415E-2</v>
      </c>
      <c r="J21" s="12">
        <v>0</v>
      </c>
      <c r="K21" s="12">
        <v>7.410570670490671E-2</v>
      </c>
      <c r="L21" s="12">
        <v>5.4024344115779428</v>
      </c>
      <c r="M21" s="12">
        <v>0</v>
      </c>
      <c r="N21" s="12">
        <v>2.0369834666605358</v>
      </c>
      <c r="O21" s="17">
        <v>2.1133798351437281E-2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4.5989168896935937E-3</v>
      </c>
      <c r="D22" s="12">
        <v>0</v>
      </c>
      <c r="E22" s="12">
        <v>4.5983792247740055E-3</v>
      </c>
      <c r="F22" s="12">
        <v>2.2917263059849483E-3</v>
      </c>
      <c r="G22" s="12">
        <v>0</v>
      </c>
      <c r="H22" s="12">
        <v>2.036752783199868E-3</v>
      </c>
      <c r="I22" s="12">
        <v>1.4185047244700955E-2</v>
      </c>
      <c r="J22" s="12">
        <v>0</v>
      </c>
      <c r="K22" s="12">
        <v>1.3900790295995287E-2</v>
      </c>
      <c r="L22" s="12">
        <v>0</v>
      </c>
      <c r="M22" s="12">
        <v>0</v>
      </c>
      <c r="N22" s="12">
        <v>0</v>
      </c>
      <c r="O22" s="17">
        <v>5.5689068016493695E-3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8.3812673084745698E-5</v>
      </c>
      <c r="D24" s="12">
        <v>0</v>
      </c>
      <c r="E24" s="12">
        <v>8.3802874444062388E-5</v>
      </c>
      <c r="F24" s="12">
        <v>0</v>
      </c>
      <c r="G24" s="12">
        <v>0</v>
      </c>
      <c r="H24" s="12">
        <v>0</v>
      </c>
      <c r="I24" s="12">
        <v>9.4763549899005041E-6</v>
      </c>
      <c r="J24" s="12">
        <v>0</v>
      </c>
      <c r="K24" s="12">
        <v>9.2864564504164625E-6</v>
      </c>
      <c r="L24" s="12">
        <v>0</v>
      </c>
      <c r="M24" s="12">
        <v>0</v>
      </c>
      <c r="N24" s="12">
        <v>0</v>
      </c>
      <c r="O24" s="17">
        <v>7.5466384942246954E-5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3.4507950850114516E-2</v>
      </c>
      <c r="D25" s="12">
        <v>0.83406602036943922</v>
      </c>
      <c r="E25" s="12">
        <v>3.4601428148240354E-2</v>
      </c>
      <c r="F25" s="12">
        <v>0.12527711067518546</v>
      </c>
      <c r="G25" s="12">
        <v>1.0399990851379231</v>
      </c>
      <c r="H25" s="12">
        <v>0.22704750253594039</v>
      </c>
      <c r="I25" s="12">
        <v>0.14099773729487958</v>
      </c>
      <c r="J25" s="12">
        <v>1.2786371440352347</v>
      </c>
      <c r="K25" s="12">
        <v>0.16379511688120027</v>
      </c>
      <c r="L25" s="12">
        <v>9.7050722264879301</v>
      </c>
      <c r="M25" s="12">
        <v>97.245438767829739</v>
      </c>
      <c r="N25" s="12">
        <v>64.238415317815608</v>
      </c>
      <c r="O25" s="12">
        <v>0.13044497763821725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0.14115212705049404</v>
      </c>
      <c r="D29" s="12">
        <v>0.16094331852534</v>
      </c>
      <c r="E29" s="12">
        <v>0.14115444086255632</v>
      </c>
      <c r="F29" s="12">
        <v>0.18981625782450051</v>
      </c>
      <c r="G29" s="12">
        <v>3.439309000783509</v>
      </c>
      <c r="H29" s="12">
        <v>0.55134922525305241</v>
      </c>
      <c r="I29" s="12">
        <v>0.47672564528831685</v>
      </c>
      <c r="J29" s="12">
        <v>5.3507997488154011</v>
      </c>
      <c r="K29" s="12">
        <v>0.57439817386953085</v>
      </c>
      <c r="L29" s="12">
        <v>24.86204228122357</v>
      </c>
      <c r="M29" s="12">
        <v>55.775827967592527</v>
      </c>
      <c r="N29" s="12">
        <v>44.119810413715705</v>
      </c>
      <c r="O29" s="17">
        <v>0.24445398891851744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2.2899482684384534E-2</v>
      </c>
      <c r="D31" s="12">
        <v>0</v>
      </c>
      <c r="E31" s="12">
        <v>2.289680547824852E-2</v>
      </c>
      <c r="F31" s="12">
        <v>8.8750923552729406E-3</v>
      </c>
      <c r="G31" s="12">
        <v>0</v>
      </c>
      <c r="H31" s="12">
        <v>7.887664861441249E-3</v>
      </c>
      <c r="I31" s="12">
        <v>9.022163357424022E-2</v>
      </c>
      <c r="J31" s="12">
        <v>0</v>
      </c>
      <c r="K31" s="12">
        <v>8.8413664532992584E-2</v>
      </c>
      <c r="L31" s="12">
        <v>0</v>
      </c>
      <c r="M31" s="12">
        <v>0</v>
      </c>
      <c r="N31" s="12">
        <v>0</v>
      </c>
      <c r="O31" s="17">
        <v>2.9756153103729453E-2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0.16405160973487859</v>
      </c>
      <c r="D33" s="12">
        <v>0.16094331852534</v>
      </c>
      <c r="E33" s="12">
        <v>0.16405124634080484</v>
      </c>
      <c r="F33" s="12">
        <v>0.19869135017977346</v>
      </c>
      <c r="G33" s="12">
        <v>3.439309000783509</v>
      </c>
      <c r="H33" s="12">
        <v>0.55923689011449362</v>
      </c>
      <c r="I33" s="12">
        <v>0.56694727886255702</v>
      </c>
      <c r="J33" s="12">
        <v>5.3507997488154011</v>
      </c>
      <c r="K33" s="12">
        <v>0.66281183840252345</v>
      </c>
      <c r="L33" s="12">
        <v>24.86204228122357</v>
      </c>
      <c r="M33" s="12">
        <v>55.775827967592527</v>
      </c>
      <c r="N33" s="12">
        <v>44.119810413715705</v>
      </c>
      <c r="O33" s="12">
        <v>0.27421014202224692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171050</v>
      </c>
      <c r="D37" s="16">
        <v>20</v>
      </c>
      <c r="E37" s="16">
        <v>171070</v>
      </c>
      <c r="F37" s="16">
        <v>671</v>
      </c>
      <c r="G37" s="16">
        <v>84</v>
      </c>
      <c r="H37" s="16">
        <v>755</v>
      </c>
      <c r="I37" s="16">
        <v>20001</v>
      </c>
      <c r="J37" s="16">
        <v>409</v>
      </c>
      <c r="K37" s="16">
        <v>20410</v>
      </c>
      <c r="L37" s="16">
        <v>92</v>
      </c>
      <c r="M37" s="16">
        <v>152</v>
      </c>
      <c r="N37" s="16">
        <v>244</v>
      </c>
      <c r="O37" s="16">
        <v>192479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30953.370954166669</v>
      </c>
      <c r="D38" s="16">
        <v>45.260204166666668</v>
      </c>
      <c r="E38" s="16">
        <v>30998.631158333334</v>
      </c>
      <c r="F38" s="16">
        <v>207.57103333333333</v>
      </c>
      <c r="G38" s="16">
        <v>329.27589583333332</v>
      </c>
      <c r="H38" s="16">
        <v>536.84692916666665</v>
      </c>
      <c r="I38" s="16">
        <v>13784.039770833331</v>
      </c>
      <c r="J38" s="16">
        <v>15612.389654166665</v>
      </c>
      <c r="K38" s="16">
        <v>29396.429424999995</v>
      </c>
      <c r="L38" s="16">
        <v>799.97777916666655</v>
      </c>
      <c r="M38" s="16">
        <v>23639.838349999998</v>
      </c>
      <c r="N38" s="16">
        <v>24439.816129166666</v>
      </c>
      <c r="O38" s="16">
        <v>85371.723641666656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933876.71880000003</v>
      </c>
      <c r="D39" s="16">
        <v>624.79999999999995</v>
      </c>
      <c r="E39" s="16">
        <v>934501.51880000008</v>
      </c>
      <c r="F39" s="16">
        <v>3563.3390000000004</v>
      </c>
      <c r="G39" s="16">
        <v>3809.7</v>
      </c>
      <c r="H39" s="16">
        <v>7373.0390000000007</v>
      </c>
      <c r="I39" s="16">
        <v>135620.01819999999</v>
      </c>
      <c r="J39" s="16">
        <v>113788.07399999999</v>
      </c>
      <c r="K39" s="16">
        <v>249408.09219999998</v>
      </c>
      <c r="L39" s="16">
        <v>3154.6899999999991</v>
      </c>
      <c r="M39" s="16">
        <v>64088.170000000006</v>
      </c>
      <c r="N39" s="16">
        <v>67242.86</v>
      </c>
      <c r="O39" s="16">
        <v>1258525.51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82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3.9754179532339631E-2</v>
      </c>
      <c r="D17" s="12">
        <v>7.8183906496936892E-2</v>
      </c>
      <c r="E17" s="12">
        <v>3.9763433654901537E-2</v>
      </c>
      <c r="F17" s="12">
        <v>8.0892871387621454E-2</v>
      </c>
      <c r="G17" s="12">
        <v>1.0009600957112659</v>
      </c>
      <c r="H17" s="12">
        <v>8.3663323734275E-2</v>
      </c>
      <c r="I17" s="12">
        <v>0.13702300560449576</v>
      </c>
      <c r="J17" s="12">
        <v>1.8906811943904474</v>
      </c>
      <c r="K17" s="12">
        <v>0.1920177264048232</v>
      </c>
      <c r="L17" s="12">
        <v>5.7264670992393595E-2</v>
      </c>
      <c r="M17" s="12">
        <v>9.9828459637356914</v>
      </c>
      <c r="N17" s="12">
        <v>6.2962014835738955</v>
      </c>
      <c r="O17" s="17">
        <v>7.1200323443672303E-2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1.9881510607723377E-2</v>
      </c>
      <c r="D18" s="12">
        <v>0</v>
      </c>
      <c r="E18" s="12">
        <v>1.9876723013576552E-2</v>
      </c>
      <c r="F18" s="12">
        <v>2.6792704072570823E-3</v>
      </c>
      <c r="G18" s="12">
        <v>0</v>
      </c>
      <c r="H18" s="12">
        <v>2.6712027456875036E-3</v>
      </c>
      <c r="I18" s="12">
        <v>4.3186113002236966E-2</v>
      </c>
      <c r="J18" s="12">
        <v>8.2407992426522969E-2</v>
      </c>
      <c r="K18" s="12">
        <v>4.4416111140982574E-2</v>
      </c>
      <c r="L18" s="12">
        <v>4.8239345790424437</v>
      </c>
      <c r="M18" s="12">
        <v>0</v>
      </c>
      <c r="N18" s="12">
        <v>1.791747129358622</v>
      </c>
      <c r="O18" s="17">
        <v>2.4936896170105423E-2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1.3999260367802607E-2</v>
      </c>
      <c r="D20" s="12">
        <v>1.7877390848531745E-2</v>
      </c>
      <c r="E20" s="12">
        <v>1.4000194246276758E-2</v>
      </c>
      <c r="F20" s="12">
        <v>4.7081218186373404E-2</v>
      </c>
      <c r="G20" s="12">
        <v>0.15753870466565251</v>
      </c>
      <c r="H20" s="12">
        <v>4.741382127724747E-2</v>
      </c>
      <c r="I20" s="12">
        <v>4.7251871443008089E-2</v>
      </c>
      <c r="J20" s="12">
        <v>0.48548263767451055</v>
      </c>
      <c r="K20" s="12">
        <v>6.0994788272028005E-2</v>
      </c>
      <c r="L20" s="12">
        <v>0</v>
      </c>
      <c r="M20" s="12">
        <v>1.7034750014334819</v>
      </c>
      <c r="N20" s="12">
        <v>1.0707557151867599</v>
      </c>
      <c r="O20" s="17">
        <v>2.3339208104098584E-2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3.5695879850317358E-2</v>
      </c>
      <c r="D21" s="12">
        <v>0</v>
      </c>
      <c r="E21" s="12">
        <v>3.5687284055520421E-2</v>
      </c>
      <c r="F21" s="12">
        <v>5.0928263505214524E-2</v>
      </c>
      <c r="G21" s="12">
        <v>0</v>
      </c>
      <c r="H21" s="12">
        <v>5.0774911311582439E-2</v>
      </c>
      <c r="I21" s="12">
        <v>0.15885477168322013</v>
      </c>
      <c r="J21" s="12">
        <v>0</v>
      </c>
      <c r="K21" s="12">
        <v>0.15387308604323433</v>
      </c>
      <c r="L21" s="12">
        <v>1.092715867200829</v>
      </c>
      <c r="M21" s="12">
        <v>0</v>
      </c>
      <c r="N21" s="12">
        <v>0.40586589353173652</v>
      </c>
      <c r="O21" s="17">
        <v>5.2560466053394685E-2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3.1524932419907414E-3</v>
      </c>
      <c r="D22" s="12">
        <v>0</v>
      </c>
      <c r="E22" s="12">
        <v>3.1517341015767628E-3</v>
      </c>
      <c r="F22" s="12">
        <v>3.7800393646661391E-3</v>
      </c>
      <c r="G22" s="12">
        <v>0</v>
      </c>
      <c r="H22" s="12">
        <v>3.7686571323124322E-3</v>
      </c>
      <c r="I22" s="12">
        <v>7.3938256975647557E-3</v>
      </c>
      <c r="J22" s="12">
        <v>0</v>
      </c>
      <c r="K22" s="12">
        <v>7.1619553236891243E-3</v>
      </c>
      <c r="L22" s="12">
        <v>0</v>
      </c>
      <c r="M22" s="12">
        <v>0</v>
      </c>
      <c r="N22" s="12">
        <v>0</v>
      </c>
      <c r="O22" s="17">
        <v>3.7059242263559537E-3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0.11248332360017371</v>
      </c>
      <c r="D25" s="12">
        <v>9.6061297345468644E-2</v>
      </c>
      <c r="E25" s="12">
        <v>0.11247936907185203</v>
      </c>
      <c r="F25" s="12">
        <v>0.18536166285113259</v>
      </c>
      <c r="G25" s="12">
        <v>1.1584988003769183</v>
      </c>
      <c r="H25" s="12">
        <v>0.18829191620110483</v>
      </c>
      <c r="I25" s="12">
        <v>0.39370958743052564</v>
      </c>
      <c r="J25" s="12">
        <v>2.4585718244914809</v>
      </c>
      <c r="K25" s="12">
        <v>0.45846366718475728</v>
      </c>
      <c r="L25" s="12">
        <v>5.9739151172356664</v>
      </c>
      <c r="M25" s="12">
        <v>11.686320965169173</v>
      </c>
      <c r="N25" s="12">
        <v>9.5645702216510138</v>
      </c>
      <c r="O25" s="12">
        <v>0.17574281799762695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0.92001919131743559</v>
      </c>
      <c r="D29" s="12">
        <v>1.797653086830127</v>
      </c>
      <c r="E29" s="12">
        <v>0.92023053113884634</v>
      </c>
      <c r="F29" s="12">
        <v>1.4644505648361625</v>
      </c>
      <c r="G29" s="12">
        <v>1.3571780879815767</v>
      </c>
      <c r="H29" s="12">
        <v>1.4641275522590633</v>
      </c>
      <c r="I29" s="12">
        <v>4.4673500772009973</v>
      </c>
      <c r="J29" s="12">
        <v>57.693735027275288</v>
      </c>
      <c r="K29" s="12">
        <v>6.1365295092353271</v>
      </c>
      <c r="L29" s="12">
        <v>37.19384780667675</v>
      </c>
      <c r="M29" s="12">
        <v>192.6529631304702</v>
      </c>
      <c r="N29" s="12">
        <v>134.91100601020406</v>
      </c>
      <c r="O29" s="17">
        <v>1.8333829064485716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1.2095432278159851E-2</v>
      </c>
      <c r="D31" s="12">
        <v>0</v>
      </c>
      <c r="E31" s="12">
        <v>1.2092519621173125E-2</v>
      </c>
      <c r="F31" s="12">
        <v>5.9666797504001308E-4</v>
      </c>
      <c r="G31" s="12">
        <v>0</v>
      </c>
      <c r="H31" s="12">
        <v>5.9487132350421058E-4</v>
      </c>
      <c r="I31" s="12">
        <v>2.9759678818533107E-2</v>
      </c>
      <c r="J31" s="12">
        <v>0</v>
      </c>
      <c r="K31" s="12">
        <v>2.8826415290783908E-2</v>
      </c>
      <c r="L31" s="12">
        <v>0</v>
      </c>
      <c r="M31" s="12">
        <v>0</v>
      </c>
      <c r="N31" s="12">
        <v>0</v>
      </c>
      <c r="O31" s="17">
        <v>1.3747841339069058E-2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0.93211462359559549</v>
      </c>
      <c r="D33" s="12">
        <v>1.797653086830127</v>
      </c>
      <c r="E33" s="12">
        <v>0.93232305076001942</v>
      </c>
      <c r="F33" s="12">
        <v>1.4650472328112025</v>
      </c>
      <c r="G33" s="12">
        <v>1.3571780879815767</v>
      </c>
      <c r="H33" s="12">
        <v>1.4647224235825675</v>
      </c>
      <c r="I33" s="12">
        <v>4.4971097560195306</v>
      </c>
      <c r="J33" s="12">
        <v>57.693735027275288</v>
      </c>
      <c r="K33" s="12">
        <v>6.1653559245261107</v>
      </c>
      <c r="L33" s="12">
        <v>37.19384780667675</v>
      </c>
      <c r="M33" s="12">
        <v>192.6529631304702</v>
      </c>
      <c r="N33" s="12">
        <v>134.91100601020406</v>
      </c>
      <c r="O33" s="12">
        <v>1.8471307477876406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58124</v>
      </c>
      <c r="D37" s="16">
        <v>14</v>
      </c>
      <c r="E37" s="16">
        <v>58138</v>
      </c>
      <c r="F37" s="16">
        <v>3311</v>
      </c>
      <c r="G37" s="16">
        <v>10</v>
      </c>
      <c r="H37" s="16">
        <v>3321</v>
      </c>
      <c r="I37" s="16">
        <v>9081</v>
      </c>
      <c r="J37" s="16">
        <v>294</v>
      </c>
      <c r="K37" s="16">
        <v>9375</v>
      </c>
      <c r="L37" s="16">
        <v>39</v>
      </c>
      <c r="M37" s="16">
        <v>66</v>
      </c>
      <c r="N37" s="16">
        <v>105</v>
      </c>
      <c r="O37" s="16">
        <v>70939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10461.096516666668</v>
      </c>
      <c r="D38" s="16">
        <v>33.447737500000002</v>
      </c>
      <c r="E38" s="16">
        <v>10494.544254166669</v>
      </c>
      <c r="F38" s="16">
        <v>362.99923333333339</v>
      </c>
      <c r="G38" s="16">
        <v>8.2947625000000009</v>
      </c>
      <c r="H38" s="16">
        <v>371.29399583333338</v>
      </c>
      <c r="I38" s="16">
        <v>6357.1388166666666</v>
      </c>
      <c r="J38" s="16">
        <v>7819.2643166666667</v>
      </c>
      <c r="K38" s="16">
        <v>14176.403133333333</v>
      </c>
      <c r="L38" s="16">
        <v>91.889329166666656</v>
      </c>
      <c r="M38" s="16">
        <v>5589.9220208333327</v>
      </c>
      <c r="N38" s="16">
        <v>5681.811349999999</v>
      </c>
      <c r="O38" s="16">
        <v>30724.052733333334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311923.29999999993</v>
      </c>
      <c r="D39" s="16">
        <v>1806</v>
      </c>
      <c r="E39" s="16">
        <v>313729.29999999993</v>
      </c>
      <c r="F39" s="16">
        <v>11911.204</v>
      </c>
      <c r="G39" s="16">
        <v>313.5</v>
      </c>
      <c r="H39" s="16">
        <v>12224.704</v>
      </c>
      <c r="I39" s="16">
        <v>71313.526400000002</v>
      </c>
      <c r="J39" s="16">
        <v>77996.540000000008</v>
      </c>
      <c r="K39" s="16">
        <v>149310.06640000001</v>
      </c>
      <c r="L39" s="16">
        <v>648.78399999999999</v>
      </c>
      <c r="M39" s="16">
        <v>29342.514999999999</v>
      </c>
      <c r="N39" s="16">
        <v>29991.298999999999</v>
      </c>
      <c r="O39" s="16">
        <v>505255.36939999997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83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0.21296080066663234</v>
      </c>
      <c r="D17" s="12">
        <v>13.738941077060067</v>
      </c>
      <c r="E17" s="12">
        <v>0.25514004643331195</v>
      </c>
      <c r="F17" s="12">
        <v>0.14017678121748012</v>
      </c>
      <c r="G17" s="12">
        <v>19.210250231694715</v>
      </c>
      <c r="H17" s="12">
        <v>0.20417031628619567</v>
      </c>
      <c r="I17" s="12">
        <v>0.47616597813825301</v>
      </c>
      <c r="J17" s="12">
        <v>40.810473144195583</v>
      </c>
      <c r="K17" s="12">
        <v>1.6023417250831224</v>
      </c>
      <c r="L17" s="12">
        <v>17.41705992819249</v>
      </c>
      <c r="M17" s="12">
        <v>31.818598115000981</v>
      </c>
      <c r="N17" s="12">
        <v>21.840389514140814</v>
      </c>
      <c r="O17" s="17">
        <v>0.54979921444799351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4.3968529771426478E-2</v>
      </c>
      <c r="D18" s="12">
        <v>1.7223890286223795</v>
      </c>
      <c r="E18" s="12">
        <v>4.9202495020098568E-2</v>
      </c>
      <c r="F18" s="12">
        <v>8.5946547172764554E-3</v>
      </c>
      <c r="G18" s="12">
        <v>0</v>
      </c>
      <c r="H18" s="12">
        <v>8.5658135940641193E-3</v>
      </c>
      <c r="I18" s="12">
        <v>0.16527827087867558</v>
      </c>
      <c r="J18" s="12">
        <v>9.7240978080505744</v>
      </c>
      <c r="K18" s="12">
        <v>0.43217044006522876</v>
      </c>
      <c r="L18" s="12">
        <v>7.5923333223198641</v>
      </c>
      <c r="M18" s="12">
        <v>8.964235989425692</v>
      </c>
      <c r="N18" s="12">
        <v>8.0137034272166545</v>
      </c>
      <c r="O18" s="17">
        <v>0.13436436757266268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5.1234753065140408E-2</v>
      </c>
      <c r="D21" s="12">
        <v>0</v>
      </c>
      <c r="E21" s="12">
        <v>5.1074983259390999E-2</v>
      </c>
      <c r="F21" s="12">
        <v>3.6195463006479106E-2</v>
      </c>
      <c r="G21" s="12">
        <v>0</v>
      </c>
      <c r="H21" s="12">
        <v>3.6074001721222465E-2</v>
      </c>
      <c r="I21" s="12">
        <v>9.0365566793909877E-2</v>
      </c>
      <c r="J21" s="12">
        <v>0</v>
      </c>
      <c r="K21" s="12">
        <v>8.784246631611442E-2</v>
      </c>
      <c r="L21" s="12">
        <v>4.5887044564220751</v>
      </c>
      <c r="M21" s="12">
        <v>0</v>
      </c>
      <c r="N21" s="12">
        <v>3.179316659092438</v>
      </c>
      <c r="O21" s="17">
        <v>6.145102494516648E-2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1.3277949384540779E-3</v>
      </c>
      <c r="D22" s="12">
        <v>0</v>
      </c>
      <c r="E22" s="12">
        <v>1.323654359516923E-3</v>
      </c>
      <c r="F22" s="12">
        <v>1.2558351551692657E-3</v>
      </c>
      <c r="G22" s="12">
        <v>0</v>
      </c>
      <c r="H22" s="12">
        <v>1.2516209432391675E-3</v>
      </c>
      <c r="I22" s="12">
        <v>4.8159155582119962E-3</v>
      </c>
      <c r="J22" s="12">
        <v>0</v>
      </c>
      <c r="K22" s="12">
        <v>4.6814501940577579E-3</v>
      </c>
      <c r="L22" s="12">
        <v>0</v>
      </c>
      <c r="M22" s="12">
        <v>0</v>
      </c>
      <c r="N22" s="12">
        <v>0</v>
      </c>
      <c r="O22" s="17">
        <v>2.0032513636674357E-3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0.30949187844165332</v>
      </c>
      <c r="D25" s="12">
        <v>15.461330105682446</v>
      </c>
      <c r="E25" s="12">
        <v>0.35674117907231845</v>
      </c>
      <c r="F25" s="12">
        <v>0.18622273409640497</v>
      </c>
      <c r="G25" s="12">
        <v>19.210250231694715</v>
      </c>
      <c r="H25" s="12">
        <v>0.25006175254472141</v>
      </c>
      <c r="I25" s="12">
        <v>0.73662573136905041</v>
      </c>
      <c r="J25" s="12">
        <v>50.534570952246156</v>
      </c>
      <c r="K25" s="12">
        <v>2.1270360816585234</v>
      </c>
      <c r="L25" s="12">
        <v>29.598097706934428</v>
      </c>
      <c r="M25" s="12">
        <v>40.782834104426669</v>
      </c>
      <c r="N25" s="12">
        <v>33.033409600449907</v>
      </c>
      <c r="O25" s="12">
        <v>0.74761785832949013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0.81790610792552565</v>
      </c>
      <c r="D29" s="12">
        <v>17.989535055549574</v>
      </c>
      <c r="E29" s="12">
        <v>0.87145389838476095</v>
      </c>
      <c r="F29" s="12">
        <v>1.7989878697178434</v>
      </c>
      <c r="G29" s="12">
        <v>167.23945022063481</v>
      </c>
      <c r="H29" s="12">
        <v>2.3541572064658869</v>
      </c>
      <c r="I29" s="12">
        <v>4.0839220178527089</v>
      </c>
      <c r="J29" s="12">
        <v>205.96935269876602</v>
      </c>
      <c r="K29" s="12">
        <v>9.7207729189559249</v>
      </c>
      <c r="L29" s="12">
        <v>47.013667187799683</v>
      </c>
      <c r="M29" s="12">
        <v>273.04116997389667</v>
      </c>
      <c r="N29" s="12">
        <v>116.43640018638661</v>
      </c>
      <c r="O29" s="17">
        <v>2.8117550930789448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1.4398278540645511E-3</v>
      </c>
      <c r="D31" s="12">
        <v>0</v>
      </c>
      <c r="E31" s="12">
        <v>1.435337913100768E-3</v>
      </c>
      <c r="F31" s="12">
        <v>2.0402066902396468E-3</v>
      </c>
      <c r="G31" s="12">
        <v>0</v>
      </c>
      <c r="H31" s="12">
        <v>2.0333603590643456E-3</v>
      </c>
      <c r="I31" s="12">
        <v>3.1150066353375049E-3</v>
      </c>
      <c r="J31" s="12">
        <v>0</v>
      </c>
      <c r="K31" s="12">
        <v>3.0280324148594705E-3</v>
      </c>
      <c r="L31" s="12">
        <v>0</v>
      </c>
      <c r="M31" s="12">
        <v>0</v>
      </c>
      <c r="N31" s="12">
        <v>0</v>
      </c>
      <c r="O31" s="17">
        <v>1.7677632429387513E-3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0.81934593577959025</v>
      </c>
      <c r="D33" s="12">
        <v>17.989535055549574</v>
      </c>
      <c r="E33" s="12">
        <v>0.87288923629786175</v>
      </c>
      <c r="F33" s="12">
        <v>1.801028076408083</v>
      </c>
      <c r="G33" s="12">
        <v>167.23945022063481</v>
      </c>
      <c r="H33" s="12">
        <v>2.3561905668249512</v>
      </c>
      <c r="I33" s="12">
        <v>4.0870370244880467</v>
      </c>
      <c r="J33" s="12">
        <v>205.96935269876602</v>
      </c>
      <c r="K33" s="12">
        <v>9.7238009513707837</v>
      </c>
      <c r="L33" s="12">
        <v>47.013667187799683</v>
      </c>
      <c r="M33" s="12">
        <v>273.04116997389667</v>
      </c>
      <c r="N33" s="12">
        <v>116.43640018638661</v>
      </c>
      <c r="O33" s="12">
        <v>2.8135228563218835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107412</v>
      </c>
      <c r="D37" s="16">
        <v>336</v>
      </c>
      <c r="E37" s="16">
        <v>107748</v>
      </c>
      <c r="F37" s="16">
        <v>2376</v>
      </c>
      <c r="G37" s="16">
        <v>8</v>
      </c>
      <c r="H37" s="16">
        <v>2384</v>
      </c>
      <c r="I37" s="16">
        <v>27330</v>
      </c>
      <c r="J37" s="16">
        <v>785</v>
      </c>
      <c r="K37" s="16">
        <v>28115</v>
      </c>
      <c r="L37" s="16">
        <v>97</v>
      </c>
      <c r="M37" s="16">
        <v>43</v>
      </c>
      <c r="N37" s="16">
        <v>140</v>
      </c>
      <c r="O37" s="16">
        <v>138387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43811.076720833335</v>
      </c>
      <c r="D38" s="16">
        <v>6281.0114708333331</v>
      </c>
      <c r="E38" s="16">
        <v>50092.088191666669</v>
      </c>
      <c r="F38" s="16">
        <v>721.17261666666673</v>
      </c>
      <c r="G38" s="16">
        <v>104.07330833333333</v>
      </c>
      <c r="H38" s="16">
        <v>825.24592500000006</v>
      </c>
      <c r="I38" s="16">
        <v>28330.37856666667</v>
      </c>
      <c r="J38" s="16">
        <v>36188.465679166664</v>
      </c>
      <c r="K38" s="16">
        <v>64518.84424583333</v>
      </c>
      <c r="L38" s="16">
        <v>881.37857916666667</v>
      </c>
      <c r="M38" s="16">
        <v>3721.1720375000004</v>
      </c>
      <c r="N38" s="16">
        <v>4602.5506166666673</v>
      </c>
      <c r="O38" s="16">
        <v>120038.72897916668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765660.16819999996</v>
      </c>
      <c r="D39" s="16">
        <v>43412</v>
      </c>
      <c r="E39" s="16">
        <v>809072.16819999996</v>
      </c>
      <c r="F39" s="16">
        <v>9949.9830000000002</v>
      </c>
      <c r="G39" s="16">
        <v>810</v>
      </c>
      <c r="H39" s="16">
        <v>10759.983</v>
      </c>
      <c r="I39" s="16">
        <v>232111.23239999995</v>
      </c>
      <c r="J39" s="16">
        <v>198641.58100000001</v>
      </c>
      <c r="K39" s="16">
        <v>430752.81339999998</v>
      </c>
      <c r="L39" s="16">
        <v>3420.9279999999999</v>
      </c>
      <c r="M39" s="16">
        <v>16675.8</v>
      </c>
      <c r="N39" s="16">
        <v>20096.727999999999</v>
      </c>
      <c r="O39" s="16">
        <v>1270681.6926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84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0.25995789733387747</v>
      </c>
      <c r="D17" s="12">
        <v>0.15353691137035003</v>
      </c>
      <c r="E17" s="12">
        <v>0.25994091345485359</v>
      </c>
      <c r="F17" s="12">
        <v>0.18756667224993279</v>
      </c>
      <c r="G17" s="12">
        <v>12.309107564534445</v>
      </c>
      <c r="H17" s="12">
        <v>0.28593123629468847</v>
      </c>
      <c r="I17" s="12">
        <v>0.29606835679000654</v>
      </c>
      <c r="J17" s="12">
        <v>15.646348082480619</v>
      </c>
      <c r="K17" s="12">
        <v>0.58853904440420413</v>
      </c>
      <c r="L17" s="12">
        <v>0</v>
      </c>
      <c r="M17" s="12">
        <v>66.293281183742351</v>
      </c>
      <c r="N17" s="12">
        <v>52.087578072940417</v>
      </c>
      <c r="O17" s="17">
        <v>0.32315373667110764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1.8571509206861424E-2</v>
      </c>
      <c r="D21" s="12">
        <v>0</v>
      </c>
      <c r="E21" s="12">
        <v>1.8568545352854581E-2</v>
      </c>
      <c r="F21" s="12">
        <v>4.0160987294568955E-2</v>
      </c>
      <c r="G21" s="12">
        <v>0</v>
      </c>
      <c r="H21" s="12">
        <v>3.9835086648608034E-2</v>
      </c>
      <c r="I21" s="12">
        <v>8.4624673401321321E-2</v>
      </c>
      <c r="J21" s="12">
        <v>0</v>
      </c>
      <c r="K21" s="12">
        <v>8.3012309531665662E-2</v>
      </c>
      <c r="L21" s="12">
        <v>0</v>
      </c>
      <c r="M21" s="12">
        <v>0</v>
      </c>
      <c r="N21" s="12">
        <v>0</v>
      </c>
      <c r="O21" s="17">
        <v>2.7095689681286728E-2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1.6340897254546421E-5</v>
      </c>
      <c r="D22" s="12">
        <v>0</v>
      </c>
      <c r="E22" s="12">
        <v>1.6338289387126287E-5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1.3584888707501769E-5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0.27854574743799343</v>
      </c>
      <c r="D25" s="12">
        <v>0.15353691137035003</v>
      </c>
      <c r="E25" s="12">
        <v>0.2785257970970953</v>
      </c>
      <c r="F25" s="12">
        <v>0.22772765954450175</v>
      </c>
      <c r="G25" s="12">
        <v>12.309107564534445</v>
      </c>
      <c r="H25" s="12">
        <v>0.32576632294329649</v>
      </c>
      <c r="I25" s="12">
        <v>0.38069303019132783</v>
      </c>
      <c r="J25" s="12">
        <v>15.646348082480619</v>
      </c>
      <c r="K25" s="12">
        <v>0.67155135393586973</v>
      </c>
      <c r="L25" s="12">
        <v>0</v>
      </c>
      <c r="M25" s="12">
        <v>66.293281183742351</v>
      </c>
      <c r="N25" s="12">
        <v>52.087578072940417</v>
      </c>
      <c r="O25" s="12">
        <v>0.35026301124110187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0.10366820334234296</v>
      </c>
      <c r="D29" s="12">
        <v>0</v>
      </c>
      <c r="E29" s="12">
        <v>0.10365165878387786</v>
      </c>
      <c r="F29" s="12">
        <v>0.30871161280816739</v>
      </c>
      <c r="G29" s="12">
        <v>0</v>
      </c>
      <c r="H29" s="12">
        <v>0.30620646239212107</v>
      </c>
      <c r="I29" s="12">
        <v>0.30984827610684118</v>
      </c>
      <c r="J29" s="12">
        <v>9.225104715090648</v>
      </c>
      <c r="K29" s="12">
        <v>0.4797117071036458</v>
      </c>
      <c r="L29" s="12">
        <v>0</v>
      </c>
      <c r="M29" s="12">
        <v>0</v>
      </c>
      <c r="N29" s="12">
        <v>0</v>
      </c>
      <c r="O29" s="17">
        <v>0.15758324316342626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3.200832793959596E-2</v>
      </c>
      <c r="D31" s="12">
        <v>0</v>
      </c>
      <c r="E31" s="12">
        <v>3.2003219684259288E-2</v>
      </c>
      <c r="F31" s="12">
        <v>3.9532609151938279E-3</v>
      </c>
      <c r="G31" s="12">
        <v>0</v>
      </c>
      <c r="H31" s="12">
        <v>3.9211807704388219E-3</v>
      </c>
      <c r="I31" s="12">
        <v>5.6568232141658986E-2</v>
      </c>
      <c r="J31" s="12">
        <v>0</v>
      </c>
      <c r="K31" s="12">
        <v>5.5490430951892968E-2</v>
      </c>
      <c r="L31" s="12">
        <v>0</v>
      </c>
      <c r="M31" s="12">
        <v>0</v>
      </c>
      <c r="N31" s="12">
        <v>0</v>
      </c>
      <c r="O31" s="17">
        <v>3.3194973546240548E-2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0.13567653128193891</v>
      </c>
      <c r="D33" s="12">
        <v>0</v>
      </c>
      <c r="E33" s="12">
        <v>0.13565487846813715</v>
      </c>
      <c r="F33" s="12">
        <v>0.31266487372336121</v>
      </c>
      <c r="G33" s="12">
        <v>0</v>
      </c>
      <c r="H33" s="12">
        <v>0.31012764316255992</v>
      </c>
      <c r="I33" s="12">
        <v>0.36641650824850014</v>
      </c>
      <c r="J33" s="12">
        <v>9.225104715090648</v>
      </c>
      <c r="K33" s="12">
        <v>0.53520213805553873</v>
      </c>
      <c r="L33" s="12">
        <v>0</v>
      </c>
      <c r="M33" s="12">
        <v>0</v>
      </c>
      <c r="N33" s="12">
        <v>0</v>
      </c>
      <c r="O33" s="12">
        <v>0.1907782167096668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25060</v>
      </c>
      <c r="D37" s="16">
        <v>4</v>
      </c>
      <c r="E37" s="16">
        <v>25064</v>
      </c>
      <c r="F37" s="16">
        <v>1589</v>
      </c>
      <c r="G37" s="16">
        <v>13</v>
      </c>
      <c r="H37" s="16">
        <v>1602</v>
      </c>
      <c r="I37" s="16">
        <v>3398</v>
      </c>
      <c r="J37" s="16">
        <v>66</v>
      </c>
      <c r="K37" s="16">
        <v>3464</v>
      </c>
      <c r="L37" s="16">
        <v>3</v>
      </c>
      <c r="M37" s="16">
        <v>11</v>
      </c>
      <c r="N37" s="16">
        <v>14</v>
      </c>
      <c r="O37" s="16">
        <v>30144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5525.4126874999993</v>
      </c>
      <c r="D38" s="16">
        <v>159.52678749999998</v>
      </c>
      <c r="E38" s="16">
        <v>5684.9394749999992</v>
      </c>
      <c r="F38" s="16">
        <v>17.911325000000001</v>
      </c>
      <c r="G38" s="16">
        <v>279.09400416666665</v>
      </c>
      <c r="H38" s="16">
        <v>297.00532916666663</v>
      </c>
      <c r="I38" s="16">
        <v>1991.6085541666666</v>
      </c>
      <c r="J38" s="16">
        <v>9009.2955083333327</v>
      </c>
      <c r="K38" s="16">
        <v>11000.9040625</v>
      </c>
      <c r="L38" s="16">
        <v>46.840945833333336</v>
      </c>
      <c r="M38" s="16">
        <v>614.96425833333331</v>
      </c>
      <c r="N38" s="16">
        <v>661.80520416666661</v>
      </c>
      <c r="O38" s="16">
        <v>17644.654070833334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155985.541</v>
      </c>
      <c r="D39" s="16">
        <v>1878</v>
      </c>
      <c r="E39" s="16">
        <v>157863.541</v>
      </c>
      <c r="F39" s="16">
        <v>7340.6589999999997</v>
      </c>
      <c r="G39" s="16">
        <v>2868</v>
      </c>
      <c r="H39" s="16">
        <v>10208.659</v>
      </c>
      <c r="I39" s="16">
        <v>20939.623200000002</v>
      </c>
      <c r="J39" s="16">
        <v>57344</v>
      </c>
      <c r="K39" s="16">
        <v>78283.623200000002</v>
      </c>
      <c r="L39" s="16">
        <v>266.74400000000003</v>
      </c>
      <c r="M39" s="16">
        <v>5659.8</v>
      </c>
      <c r="N39" s="16">
        <v>5926.5439999999999</v>
      </c>
      <c r="O39" s="16">
        <v>252282.36719999998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1:AC70"/>
  <sheetViews>
    <sheetView zoomScale="80" zoomScaleNormal="80" workbookViewId="0">
      <selection activeCell="D8" sqref="D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49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4.5243154248674582E-2</v>
      </c>
      <c r="D17" s="12">
        <v>0.47449853345659448</v>
      </c>
      <c r="E17" s="12">
        <v>4.53677868291366E-2</v>
      </c>
      <c r="F17" s="12">
        <v>0.16937735887246075</v>
      </c>
      <c r="G17" s="12">
        <v>2.4194054932583375</v>
      </c>
      <c r="H17" s="12">
        <v>0.30613739019548081</v>
      </c>
      <c r="I17" s="12">
        <v>8.0589026264834038E-2</v>
      </c>
      <c r="J17" s="12">
        <v>0.2250591620628393</v>
      </c>
      <c r="K17" s="12">
        <v>8.6355279309174721E-2</v>
      </c>
      <c r="L17" s="12">
        <v>7.5021307706509111E-2</v>
      </c>
      <c r="M17" s="12">
        <v>8.6241560612011478E-2</v>
      </c>
      <c r="N17" s="12">
        <v>8.3155991062998341E-2</v>
      </c>
      <c r="O17" s="17">
        <v>5.8632281382327671E-2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7.0679139459368587E-3</v>
      </c>
      <c r="D21" s="12">
        <v>0</v>
      </c>
      <c r="E21" s="12">
        <v>7.0658618054250935E-3</v>
      </c>
      <c r="F21" s="12">
        <v>1.8159748886332653E-2</v>
      </c>
      <c r="G21" s="12">
        <v>0</v>
      </c>
      <c r="H21" s="12">
        <v>1.7055972543024444E-2</v>
      </c>
      <c r="I21" s="12">
        <v>3.0212185035796452E-2</v>
      </c>
      <c r="J21" s="12">
        <v>0</v>
      </c>
      <c r="K21" s="12">
        <v>2.9006322640938435E-2</v>
      </c>
      <c r="L21" s="12">
        <v>7.8282191818227279E-3</v>
      </c>
      <c r="M21" s="12">
        <v>0</v>
      </c>
      <c r="N21" s="12">
        <v>2.1527602750012502E-3</v>
      </c>
      <c r="O21" s="17">
        <v>1.0555369350209967E-2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1.981928722354294E-3</v>
      </c>
      <c r="D22" s="12">
        <v>0</v>
      </c>
      <c r="E22" s="12">
        <v>1.981353277286105E-3</v>
      </c>
      <c r="F22" s="12">
        <v>0</v>
      </c>
      <c r="G22" s="12">
        <v>0</v>
      </c>
      <c r="H22" s="12">
        <v>0</v>
      </c>
      <c r="I22" s="12">
        <v>1.568061164422872E-2</v>
      </c>
      <c r="J22" s="12">
        <v>0</v>
      </c>
      <c r="K22" s="12">
        <v>1.5054749599237782E-2</v>
      </c>
      <c r="L22" s="12">
        <v>0</v>
      </c>
      <c r="M22" s="12">
        <v>0</v>
      </c>
      <c r="N22" s="12">
        <v>0</v>
      </c>
      <c r="O22" s="17">
        <v>3.8435068483237017E-3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5.4292996916965736E-2</v>
      </c>
      <c r="D25" s="12">
        <v>0.47449853345659448</v>
      </c>
      <c r="E25" s="12">
        <v>5.4415001911847796E-2</v>
      </c>
      <c r="F25" s="12">
        <v>0.1875371077587934</v>
      </c>
      <c r="G25" s="12">
        <v>2.4194054932583375</v>
      </c>
      <c r="H25" s="12">
        <v>0.32319336273850524</v>
      </c>
      <c r="I25" s="12">
        <v>0.12648182294485921</v>
      </c>
      <c r="J25" s="12">
        <v>0.2250591620628393</v>
      </c>
      <c r="K25" s="12">
        <v>0.13041635154935094</v>
      </c>
      <c r="L25" s="12">
        <v>8.2849526888331831E-2</v>
      </c>
      <c r="M25" s="12">
        <v>8.6241560612011478E-2</v>
      </c>
      <c r="N25" s="12">
        <v>8.5308751337999589E-2</v>
      </c>
      <c r="O25" s="12">
        <v>7.3031157580861331E-2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0.16016808853003048</v>
      </c>
      <c r="D29" s="12">
        <v>0.25276921681000003</v>
      </c>
      <c r="E29" s="12">
        <v>0.16019497489681878</v>
      </c>
      <c r="F29" s="12">
        <v>0.57760983013881717</v>
      </c>
      <c r="G29" s="12">
        <v>1.0839340661016497</v>
      </c>
      <c r="H29" s="12">
        <v>0.60838496459676072</v>
      </c>
      <c r="I29" s="12">
        <v>0.41809611072293984</v>
      </c>
      <c r="J29" s="12">
        <v>9.0768308905393873</v>
      </c>
      <c r="K29" s="12">
        <v>0.76369318176095724</v>
      </c>
      <c r="L29" s="12">
        <v>21.595418325210893</v>
      </c>
      <c r="M29" s="12">
        <v>11.76791051601607</v>
      </c>
      <c r="N29" s="12">
        <v>14.470475163544645</v>
      </c>
      <c r="O29" s="17">
        <v>0.28399554056168558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0.16016808853003048</v>
      </c>
      <c r="D33" s="12">
        <v>0.25276921681000003</v>
      </c>
      <c r="E33" s="12">
        <v>0.16019497489681878</v>
      </c>
      <c r="F33" s="12">
        <v>0.57760983013881717</v>
      </c>
      <c r="G33" s="12">
        <v>1.0839340661016497</v>
      </c>
      <c r="H33" s="12">
        <v>0.60838496459676072</v>
      </c>
      <c r="I33" s="12">
        <v>0.41809611072293984</v>
      </c>
      <c r="J33" s="12">
        <v>9.0768308905393873</v>
      </c>
      <c r="K33" s="12">
        <v>0.76369318176095724</v>
      </c>
      <c r="L33" s="12">
        <v>21.595418325210893</v>
      </c>
      <c r="M33" s="12">
        <v>11.76791051601607</v>
      </c>
      <c r="N33" s="12">
        <v>14.470475163544645</v>
      </c>
      <c r="O33" s="12">
        <v>0.28399554056168558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20659</v>
      </c>
      <c r="D37" s="16">
        <v>6</v>
      </c>
      <c r="E37" s="16">
        <v>20665</v>
      </c>
      <c r="F37" s="16">
        <v>649</v>
      </c>
      <c r="G37" s="16">
        <v>42</v>
      </c>
      <c r="H37" s="16">
        <v>691</v>
      </c>
      <c r="I37" s="16">
        <v>3536</v>
      </c>
      <c r="J37" s="16">
        <v>147</v>
      </c>
      <c r="K37" s="16">
        <v>3683</v>
      </c>
      <c r="L37" s="16">
        <v>11</v>
      </c>
      <c r="M37" s="16">
        <v>29</v>
      </c>
      <c r="N37" s="16">
        <v>40</v>
      </c>
      <c r="O37" s="16">
        <v>25079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3650.8937874999997</v>
      </c>
      <c r="D38" s="16">
        <v>2.7737416666666665</v>
      </c>
      <c r="E38" s="16">
        <v>3653.6675291666666</v>
      </c>
      <c r="F38" s="16">
        <v>382.25299166666667</v>
      </c>
      <c r="G38" s="16">
        <v>217.09188749999998</v>
      </c>
      <c r="H38" s="16">
        <v>599.34487916666671</v>
      </c>
      <c r="I38" s="16">
        <v>1714.8059958333333</v>
      </c>
      <c r="J38" s="16">
        <v>1874.0946291666667</v>
      </c>
      <c r="K38" s="16">
        <v>3588.9006250000002</v>
      </c>
      <c r="L38" s="16">
        <v>37.897925000000001</v>
      </c>
      <c r="M38" s="16">
        <v>4832.6901833333332</v>
      </c>
      <c r="N38" s="16">
        <v>4870.5881083333334</v>
      </c>
      <c r="O38" s="16">
        <v>12712.501141666668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93716.252599999978</v>
      </c>
      <c r="D39" s="16">
        <v>77</v>
      </c>
      <c r="E39" s="16">
        <v>93793.252599999978</v>
      </c>
      <c r="F39" s="16">
        <v>3860.2460000000001</v>
      </c>
      <c r="G39" s="16">
        <v>3860</v>
      </c>
      <c r="H39" s="16">
        <v>7720.2460000000001</v>
      </c>
      <c r="I39" s="16">
        <v>19576.729199999998</v>
      </c>
      <c r="J39" s="16">
        <v>36948.5</v>
      </c>
      <c r="K39" s="16">
        <v>56525.229200000002</v>
      </c>
      <c r="L39" s="16">
        <v>309.23200000000003</v>
      </c>
      <c r="M39" s="16">
        <v>66763</v>
      </c>
      <c r="N39" s="16">
        <v>67072.232000000004</v>
      </c>
      <c r="O39" s="16">
        <v>225110.95979999998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85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4.8741327764819743E-2</v>
      </c>
      <c r="D17" s="12">
        <v>1.7858610473580536</v>
      </c>
      <c r="E17" s="12">
        <v>5.0974460655273342E-2</v>
      </c>
      <c r="F17" s="12">
        <v>0.12292547634840857</v>
      </c>
      <c r="G17" s="12">
        <v>0</v>
      </c>
      <c r="H17" s="12">
        <v>0.12200726550733736</v>
      </c>
      <c r="I17" s="12">
        <v>0.14626477097731788</v>
      </c>
      <c r="J17" s="12">
        <v>4.5007252635366806</v>
      </c>
      <c r="K17" s="12">
        <v>0.23525513868405823</v>
      </c>
      <c r="L17" s="12">
        <v>2.35147581233604</v>
      </c>
      <c r="M17" s="12">
        <v>2.7243674831566667</v>
      </c>
      <c r="N17" s="12">
        <v>2.5809476097641184</v>
      </c>
      <c r="O17" s="17">
        <v>8.6206878555992586E-2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1.3471901641080444E-2</v>
      </c>
      <c r="D21" s="12">
        <v>0</v>
      </c>
      <c r="E21" s="12">
        <v>1.3454583003618487E-2</v>
      </c>
      <c r="F21" s="12">
        <v>1.5327430914198924E-2</v>
      </c>
      <c r="G21" s="12">
        <v>0</v>
      </c>
      <c r="H21" s="12">
        <v>1.5212940300460744E-2</v>
      </c>
      <c r="I21" s="12">
        <v>3.0674979357823262E-2</v>
      </c>
      <c r="J21" s="12">
        <v>0</v>
      </c>
      <c r="K21" s="12">
        <v>3.0048087071829661E-2</v>
      </c>
      <c r="L21" s="12">
        <v>0</v>
      </c>
      <c r="M21" s="12">
        <v>0</v>
      </c>
      <c r="N21" s="12">
        <v>0</v>
      </c>
      <c r="O21" s="17">
        <v>1.6310718846038484E-2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4.046621396348875E-4</v>
      </c>
      <c r="D22" s="12">
        <v>0</v>
      </c>
      <c r="E22" s="12">
        <v>4.0414193119827404E-4</v>
      </c>
      <c r="F22" s="12">
        <v>1.5418434361920226E-2</v>
      </c>
      <c r="G22" s="12">
        <v>0</v>
      </c>
      <c r="H22" s="12">
        <v>1.5303263983866666E-2</v>
      </c>
      <c r="I22" s="12">
        <v>1.3901745888900028E-3</v>
      </c>
      <c r="J22" s="12">
        <v>0</v>
      </c>
      <c r="K22" s="12">
        <v>1.361764146757555E-3</v>
      </c>
      <c r="L22" s="12">
        <v>0</v>
      </c>
      <c r="M22" s="12">
        <v>0</v>
      </c>
      <c r="N22" s="12">
        <v>0</v>
      </c>
      <c r="O22" s="17">
        <v>1.1878712746884374E-3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6.261789154553507E-2</v>
      </c>
      <c r="D25" s="12">
        <v>1.7858610473580536</v>
      </c>
      <c r="E25" s="12">
        <v>6.4833185590090089E-2</v>
      </c>
      <c r="F25" s="12">
        <v>0.15367134162452772</v>
      </c>
      <c r="G25" s="12">
        <v>0</v>
      </c>
      <c r="H25" s="12">
        <v>0.15252346979166476</v>
      </c>
      <c r="I25" s="12">
        <v>0.17832992492403116</v>
      </c>
      <c r="J25" s="12">
        <v>4.5007252635366806</v>
      </c>
      <c r="K25" s="12">
        <v>0.26666498990264542</v>
      </c>
      <c r="L25" s="12">
        <v>2.35147581233604</v>
      </c>
      <c r="M25" s="12">
        <v>2.7243674831566667</v>
      </c>
      <c r="N25" s="12">
        <v>2.5809476097641184</v>
      </c>
      <c r="O25" s="12">
        <v>0.10370546867671949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20199</v>
      </c>
      <c r="D37" s="16">
        <v>26</v>
      </c>
      <c r="E37" s="16">
        <v>20225</v>
      </c>
      <c r="F37" s="16">
        <v>1063</v>
      </c>
      <c r="G37" s="16">
        <v>8</v>
      </c>
      <c r="H37" s="16">
        <v>1071</v>
      </c>
      <c r="I37" s="16">
        <v>4218</v>
      </c>
      <c r="J37" s="16">
        <v>88</v>
      </c>
      <c r="K37" s="16">
        <v>4306</v>
      </c>
      <c r="L37" s="16">
        <v>5</v>
      </c>
      <c r="M37" s="16">
        <v>8</v>
      </c>
      <c r="N37" s="16">
        <v>13</v>
      </c>
      <c r="O37" s="16">
        <v>25615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5326.0406791666674</v>
      </c>
      <c r="D38" s="16">
        <v>215.68385416666666</v>
      </c>
      <c r="E38" s="16">
        <v>5541.724533333334</v>
      </c>
      <c r="F38" s="16">
        <v>196.27716666666666</v>
      </c>
      <c r="G38" s="16">
        <v>9.6676708333333341</v>
      </c>
      <c r="H38" s="16">
        <v>205.94483750000001</v>
      </c>
      <c r="I38" s="16">
        <v>3045.1466000000005</v>
      </c>
      <c r="J38" s="16">
        <v>1190.0798958333335</v>
      </c>
      <c r="K38" s="16">
        <v>4235.2264958333344</v>
      </c>
      <c r="L38" s="16">
        <v>41.318662500000002</v>
      </c>
      <c r="M38" s="16">
        <v>224.80937500000002</v>
      </c>
      <c r="N38" s="16">
        <v>266.1280375</v>
      </c>
      <c r="O38" s="16">
        <v>10249.02390416667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127437.91540000001</v>
      </c>
      <c r="D39" s="16">
        <v>1753.2</v>
      </c>
      <c r="E39" s="16">
        <v>129191.11540000001</v>
      </c>
      <c r="F39" s="16">
        <v>3912.5299999999997</v>
      </c>
      <c r="G39" s="16">
        <v>330.6</v>
      </c>
      <c r="H39" s="16">
        <v>4243.13</v>
      </c>
      <c r="I39" s="16">
        <v>27853.408200000002</v>
      </c>
      <c r="J39" s="16">
        <v>9229</v>
      </c>
      <c r="K39" s="16">
        <v>37082.408200000005</v>
      </c>
      <c r="L39" s="16">
        <v>65.59</v>
      </c>
      <c r="M39" s="16">
        <v>1296</v>
      </c>
      <c r="N39" s="16">
        <v>1361.59</v>
      </c>
      <c r="O39" s="16">
        <v>171878.24360000002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86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0.11544046140842371</v>
      </c>
      <c r="D17" s="12">
        <v>0.6897098439120759</v>
      </c>
      <c r="E17" s="12">
        <v>0.11559972232474379</v>
      </c>
      <c r="F17" s="12">
        <v>0.16698797343731481</v>
      </c>
      <c r="G17" s="12">
        <v>45.549751183428839</v>
      </c>
      <c r="H17" s="12">
        <v>0.28195380804147319</v>
      </c>
      <c r="I17" s="12">
        <v>0.65151662733818527</v>
      </c>
      <c r="J17" s="12">
        <v>29.086945772122558</v>
      </c>
      <c r="K17" s="12">
        <v>1.0966156100497515</v>
      </c>
      <c r="L17" s="12">
        <v>11.665899232169103</v>
      </c>
      <c r="M17" s="12">
        <v>37.478750800721215</v>
      </c>
      <c r="N17" s="12">
        <v>20.386457194517789</v>
      </c>
      <c r="O17" s="17">
        <v>0.3187623767339291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3.8325585022064945E-3</v>
      </c>
      <c r="D18" s="12">
        <v>0</v>
      </c>
      <c r="E18" s="12">
        <v>3.8314956268425829E-3</v>
      </c>
      <c r="F18" s="12">
        <v>4.046325312847619E-5</v>
      </c>
      <c r="G18" s="12">
        <v>0</v>
      </c>
      <c r="H18" s="12">
        <v>4.0360749637333755E-5</v>
      </c>
      <c r="I18" s="12">
        <v>4.3118472496447097E-2</v>
      </c>
      <c r="J18" s="12">
        <v>0.63706455086656322</v>
      </c>
      <c r="K18" s="12">
        <v>5.2415493966459011E-2</v>
      </c>
      <c r="L18" s="12">
        <v>0</v>
      </c>
      <c r="M18" s="12">
        <v>14.807598523809839</v>
      </c>
      <c r="N18" s="12">
        <v>5.0025670688546748</v>
      </c>
      <c r="O18" s="17">
        <v>1.6130032763815302E-2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2.003595424288623E-2</v>
      </c>
      <c r="D21" s="12">
        <v>0</v>
      </c>
      <c r="E21" s="12">
        <v>2.0030397713965677E-2</v>
      </c>
      <c r="F21" s="12">
        <v>1.9603544124618184E-2</v>
      </c>
      <c r="G21" s="12">
        <v>0</v>
      </c>
      <c r="H21" s="12">
        <v>1.9553883468191032E-2</v>
      </c>
      <c r="I21" s="12">
        <v>0.11062861306270516</v>
      </c>
      <c r="J21" s="12">
        <v>0</v>
      </c>
      <c r="K21" s="12">
        <v>0.10889694645474636</v>
      </c>
      <c r="L21" s="12">
        <v>17.775211289568851</v>
      </c>
      <c r="M21" s="12">
        <v>0</v>
      </c>
      <c r="N21" s="12">
        <v>11.770072340390184</v>
      </c>
      <c r="O21" s="17">
        <v>4.4378113873563739E-2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6.0389180888992082E-3</v>
      </c>
      <c r="D22" s="12">
        <v>0</v>
      </c>
      <c r="E22" s="12">
        <v>6.0372433284858508E-3</v>
      </c>
      <c r="F22" s="12">
        <v>4.1187795298138194E-2</v>
      </c>
      <c r="G22" s="12">
        <v>0</v>
      </c>
      <c r="H22" s="12">
        <v>4.108345636134747E-2</v>
      </c>
      <c r="I22" s="12">
        <v>1.4103774383513181E-2</v>
      </c>
      <c r="J22" s="12">
        <v>0</v>
      </c>
      <c r="K22" s="12">
        <v>1.3883008394769643E-2</v>
      </c>
      <c r="L22" s="12">
        <v>0</v>
      </c>
      <c r="M22" s="12">
        <v>0</v>
      </c>
      <c r="N22" s="12">
        <v>0</v>
      </c>
      <c r="O22" s="17">
        <v>8.4785584793629666E-3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0.14534789224241562</v>
      </c>
      <c r="D25" s="12">
        <v>0.6897098439120759</v>
      </c>
      <c r="E25" s="12">
        <v>0.14549885899403789</v>
      </c>
      <c r="F25" s="12">
        <v>0.22781977611319965</v>
      </c>
      <c r="G25" s="12">
        <v>45.549751183428839</v>
      </c>
      <c r="H25" s="12">
        <v>0.34263150862064901</v>
      </c>
      <c r="I25" s="12">
        <v>0.81936748728085063</v>
      </c>
      <c r="J25" s="12">
        <v>29.72401032298912</v>
      </c>
      <c r="K25" s="12">
        <v>1.2718110588657265</v>
      </c>
      <c r="L25" s="12">
        <v>29.441110521737954</v>
      </c>
      <c r="M25" s="12">
        <v>52.286349324531052</v>
      </c>
      <c r="N25" s="12">
        <v>37.159096603762649</v>
      </c>
      <c r="O25" s="12">
        <v>0.38774908185067108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0.15693930141549525</v>
      </c>
      <c r="D29" s="12">
        <v>10.558010162149513</v>
      </c>
      <c r="E29" s="12">
        <v>0.15982380845428065</v>
      </c>
      <c r="F29" s="12">
        <v>0.32417795530726179</v>
      </c>
      <c r="G29" s="12">
        <v>47.11207964707927</v>
      </c>
      <c r="H29" s="12">
        <v>0.44270335541308076</v>
      </c>
      <c r="I29" s="12">
        <v>0.27500824877772218</v>
      </c>
      <c r="J29" s="12">
        <v>63.445945936823122</v>
      </c>
      <c r="K29" s="12">
        <v>1.26382118206317</v>
      </c>
      <c r="L29" s="12">
        <v>36.317565414752032</v>
      </c>
      <c r="M29" s="12">
        <v>29.939545333695879</v>
      </c>
      <c r="N29" s="12">
        <v>34.162828900881706</v>
      </c>
      <c r="O29" s="17">
        <v>0.39826965278106252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5.1189055002521661E-3</v>
      </c>
      <c r="D31" s="12">
        <v>0</v>
      </c>
      <c r="E31" s="12">
        <v>5.1174858849890783E-3</v>
      </c>
      <c r="F31" s="12">
        <v>3.1110164743616397E-3</v>
      </c>
      <c r="G31" s="12">
        <v>0</v>
      </c>
      <c r="H31" s="12">
        <v>3.1031354953258913E-3</v>
      </c>
      <c r="I31" s="12">
        <v>7.6476646637779963E-3</v>
      </c>
      <c r="J31" s="12">
        <v>0</v>
      </c>
      <c r="K31" s="12">
        <v>7.5279559811822511E-3</v>
      </c>
      <c r="L31" s="12">
        <v>0</v>
      </c>
      <c r="M31" s="12">
        <v>0</v>
      </c>
      <c r="N31" s="12">
        <v>0</v>
      </c>
      <c r="O31" s="17">
        <v>5.5149406105478322E-3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0.1620582069157474</v>
      </c>
      <c r="D33" s="12">
        <v>10.558010162149513</v>
      </c>
      <c r="E33" s="12">
        <v>0.16494129433926974</v>
      </c>
      <c r="F33" s="12">
        <v>0.32728897178162342</v>
      </c>
      <c r="G33" s="12">
        <v>47.11207964707927</v>
      </c>
      <c r="H33" s="12">
        <v>0.44580649090840663</v>
      </c>
      <c r="I33" s="12">
        <v>0.28265591344150015</v>
      </c>
      <c r="J33" s="12">
        <v>63.445945936823122</v>
      </c>
      <c r="K33" s="12">
        <v>1.2713491380443522</v>
      </c>
      <c r="L33" s="12">
        <v>36.317565414752032</v>
      </c>
      <c r="M33" s="12">
        <v>29.939545333695879</v>
      </c>
      <c r="N33" s="12">
        <v>34.162828900881706</v>
      </c>
      <c r="O33" s="12">
        <v>0.40378459339161038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90121</v>
      </c>
      <c r="D37" s="16">
        <v>25</v>
      </c>
      <c r="E37" s="16">
        <v>90146</v>
      </c>
      <c r="F37" s="16">
        <v>3150</v>
      </c>
      <c r="G37" s="16">
        <v>8</v>
      </c>
      <c r="H37" s="16">
        <v>3158</v>
      </c>
      <c r="I37" s="16">
        <v>21444</v>
      </c>
      <c r="J37" s="16">
        <v>341</v>
      </c>
      <c r="K37" s="16">
        <v>21785</v>
      </c>
      <c r="L37" s="16">
        <v>49</v>
      </c>
      <c r="M37" s="16">
        <v>25</v>
      </c>
      <c r="N37" s="16">
        <v>74</v>
      </c>
      <c r="O37" s="16">
        <v>115163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27854.07411666667</v>
      </c>
      <c r="D38" s="16">
        <v>184.78146666666666</v>
      </c>
      <c r="E38" s="16">
        <v>28038.855583333338</v>
      </c>
      <c r="F38" s="16">
        <v>459.76349166666671</v>
      </c>
      <c r="G38" s="16">
        <v>88.239954166666664</v>
      </c>
      <c r="H38" s="16">
        <v>548.00344583333333</v>
      </c>
      <c r="I38" s="16">
        <v>15730.160666666667</v>
      </c>
      <c r="J38" s="16">
        <v>11519.001254166666</v>
      </c>
      <c r="K38" s="16">
        <v>27249.161920833332</v>
      </c>
      <c r="L38" s="16">
        <v>437.35868749999997</v>
      </c>
      <c r="M38" s="16">
        <v>1768.6279999999999</v>
      </c>
      <c r="N38" s="16">
        <v>2205.9866874999998</v>
      </c>
      <c r="O38" s="16">
        <v>58042.007637500006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529715.69439999992</v>
      </c>
      <c r="D39" s="16">
        <v>4582.2</v>
      </c>
      <c r="E39" s="16">
        <v>534297.89439999987</v>
      </c>
      <c r="F39" s="16">
        <v>12631.546999999999</v>
      </c>
      <c r="G39" s="16">
        <v>696</v>
      </c>
      <c r="H39" s="16">
        <v>13327.546999999999</v>
      </c>
      <c r="I39" s="16">
        <v>137907.87280000001</v>
      </c>
      <c r="J39" s="16">
        <v>86477.2</v>
      </c>
      <c r="K39" s="16">
        <v>224385.07280000002</v>
      </c>
      <c r="L39" s="16">
        <v>1538.3820000000001</v>
      </c>
      <c r="M39" s="16">
        <v>11781.3</v>
      </c>
      <c r="N39" s="16">
        <v>13319.681999999999</v>
      </c>
      <c r="O39" s="16">
        <v>785330.19619999989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87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2.0023162661304932E-2</v>
      </c>
      <c r="D17" s="12">
        <v>1.6081698403375002E-2</v>
      </c>
      <c r="E17" s="12">
        <v>2.0022746214133087E-2</v>
      </c>
      <c r="F17" s="12">
        <v>2.0624152236792634E-2</v>
      </c>
      <c r="G17" s="12">
        <v>0.36468884120494621</v>
      </c>
      <c r="H17" s="12">
        <v>2.2963281766242381E-2</v>
      </c>
      <c r="I17" s="12">
        <v>5.31936353781573E-2</v>
      </c>
      <c r="J17" s="12">
        <v>0.40665493668290587</v>
      </c>
      <c r="K17" s="12">
        <v>5.8072543208208156E-2</v>
      </c>
      <c r="L17" s="12">
        <v>2.6535627787279723</v>
      </c>
      <c r="M17" s="12">
        <v>15.154004168913751</v>
      </c>
      <c r="N17" s="12">
        <v>9.7966721445484186</v>
      </c>
      <c r="O17" s="17">
        <v>3.1338378228854713E-2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1.6660244630043348E-2</v>
      </c>
      <c r="D21" s="12">
        <v>0</v>
      </c>
      <c r="E21" s="12">
        <v>1.665848434216443E-2</v>
      </c>
      <c r="F21" s="12">
        <v>5.3737258105021286E-2</v>
      </c>
      <c r="G21" s="12">
        <v>0</v>
      </c>
      <c r="H21" s="12">
        <v>5.3371924459066258E-2</v>
      </c>
      <c r="I21" s="12">
        <v>6.6417885132029481E-2</v>
      </c>
      <c r="J21" s="12">
        <v>0</v>
      </c>
      <c r="K21" s="12">
        <v>6.5501103751352416E-2</v>
      </c>
      <c r="L21" s="12">
        <v>0</v>
      </c>
      <c r="M21" s="12">
        <v>0</v>
      </c>
      <c r="N21" s="12">
        <v>0</v>
      </c>
      <c r="O21" s="17">
        <v>2.6066739637860083E-2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2.5251309532041882E-4</v>
      </c>
      <c r="D22" s="12">
        <v>0</v>
      </c>
      <c r="E22" s="12">
        <v>2.5248641529555533E-4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1.9942065238794823E-4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1.9378098887290072E-3</v>
      </c>
      <c r="D24" s="12">
        <v>0</v>
      </c>
      <c r="E24" s="12">
        <v>1.937605143640653E-3</v>
      </c>
      <c r="F24" s="12">
        <v>3.13383314805588E-3</v>
      </c>
      <c r="G24" s="12">
        <v>0</v>
      </c>
      <c r="H24" s="12">
        <v>3.1125277311037079E-3</v>
      </c>
      <c r="I24" s="12">
        <v>5.2805585485621407E-4</v>
      </c>
      <c r="J24" s="12">
        <v>0</v>
      </c>
      <c r="K24" s="12">
        <v>5.2076697815188456E-4</v>
      </c>
      <c r="L24" s="12">
        <v>0</v>
      </c>
      <c r="M24" s="12">
        <v>0</v>
      </c>
      <c r="N24" s="12">
        <v>0</v>
      </c>
      <c r="O24" s="17">
        <v>1.8144959189479633E-3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3.8873730275397707E-2</v>
      </c>
      <c r="D25" s="12">
        <v>1.6081698403375002E-2</v>
      </c>
      <c r="E25" s="12">
        <v>3.8871322115233725E-2</v>
      </c>
      <c r="F25" s="12">
        <v>7.7495243489869803E-2</v>
      </c>
      <c r="G25" s="12">
        <v>0.36468884120494621</v>
      </c>
      <c r="H25" s="12">
        <v>7.9447733956412345E-2</v>
      </c>
      <c r="I25" s="12">
        <v>0.12013957636504299</v>
      </c>
      <c r="J25" s="12">
        <v>0.40665493668290587</v>
      </c>
      <c r="K25" s="12">
        <v>0.12409441393771246</v>
      </c>
      <c r="L25" s="12">
        <v>2.6535627787279723</v>
      </c>
      <c r="M25" s="12">
        <v>15.154004168913751</v>
      </c>
      <c r="N25" s="12">
        <v>9.7966721445484186</v>
      </c>
      <c r="O25" s="12">
        <v>5.9419034438050709E-2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0.12169941872246959</v>
      </c>
      <c r="D29" s="12">
        <v>1.2858833262000002</v>
      </c>
      <c r="E29" s="12">
        <v>0.1218224240484221</v>
      </c>
      <c r="F29" s="12">
        <v>0.19905348511987442</v>
      </c>
      <c r="G29" s="12">
        <v>0</v>
      </c>
      <c r="H29" s="12">
        <v>0.19770021667962806</v>
      </c>
      <c r="I29" s="12">
        <v>0.31536996870302486</v>
      </c>
      <c r="J29" s="12">
        <v>10.883486454056564</v>
      </c>
      <c r="K29" s="12">
        <v>0.46124411695900613</v>
      </c>
      <c r="L29" s="12">
        <v>0</v>
      </c>
      <c r="M29" s="12">
        <v>0</v>
      </c>
      <c r="N29" s="12">
        <v>0</v>
      </c>
      <c r="O29" s="17">
        <v>0.17509771483124578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0.12169941872246959</v>
      </c>
      <c r="D33" s="12">
        <v>1.2858833262000002</v>
      </c>
      <c r="E33" s="12">
        <v>0.1218224240484221</v>
      </c>
      <c r="F33" s="12">
        <v>0.19905348511987442</v>
      </c>
      <c r="G33" s="12">
        <v>0</v>
      </c>
      <c r="H33" s="12">
        <v>0.19770021667962806</v>
      </c>
      <c r="I33" s="12">
        <v>0.31536996870302486</v>
      </c>
      <c r="J33" s="12">
        <v>10.883486454056564</v>
      </c>
      <c r="K33" s="12">
        <v>0.46124411695900613</v>
      </c>
      <c r="L33" s="12">
        <v>0</v>
      </c>
      <c r="M33" s="12">
        <v>0</v>
      </c>
      <c r="N33" s="12">
        <v>0</v>
      </c>
      <c r="O33" s="12">
        <v>0.17509771483124578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18927</v>
      </c>
      <c r="D37" s="16">
        <v>2</v>
      </c>
      <c r="E37" s="16">
        <v>18929</v>
      </c>
      <c r="F37" s="16">
        <v>1607</v>
      </c>
      <c r="G37" s="16">
        <v>11</v>
      </c>
      <c r="H37" s="16">
        <v>1618</v>
      </c>
      <c r="I37" s="16">
        <v>3358</v>
      </c>
      <c r="J37" s="16">
        <v>47</v>
      </c>
      <c r="K37" s="16">
        <v>3405</v>
      </c>
      <c r="L37" s="16">
        <v>6</v>
      </c>
      <c r="M37" s="16">
        <v>8</v>
      </c>
      <c r="N37" s="16">
        <v>14</v>
      </c>
      <c r="O37" s="16">
        <v>23966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4469.661458333333</v>
      </c>
      <c r="D38" s="16">
        <v>27.721179166666669</v>
      </c>
      <c r="E38" s="16">
        <v>4497.3826374999999</v>
      </c>
      <c r="F38" s="16">
        <v>362.46844583333336</v>
      </c>
      <c r="G38" s="16">
        <v>78.206204166666666</v>
      </c>
      <c r="H38" s="16">
        <v>440.67465000000004</v>
      </c>
      <c r="I38" s="16">
        <v>1936.4329791666667</v>
      </c>
      <c r="J38" s="16">
        <v>448.82908749999996</v>
      </c>
      <c r="K38" s="16">
        <v>2385.2620666666667</v>
      </c>
      <c r="L38" s="16">
        <v>23.360766666666667</v>
      </c>
      <c r="M38" s="16">
        <v>1263.8915125000001</v>
      </c>
      <c r="N38" s="16">
        <v>1287.2522791666668</v>
      </c>
      <c r="O38" s="16">
        <v>8610.571633333333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108982.73820000001</v>
      </c>
      <c r="D39" s="16">
        <v>160</v>
      </c>
      <c r="E39" s="16">
        <v>109142.73820000001</v>
      </c>
      <c r="F39" s="16">
        <v>11411.311999999998</v>
      </c>
      <c r="G39" s="16">
        <v>960</v>
      </c>
      <c r="H39" s="16">
        <v>12371.311999999998</v>
      </c>
      <c r="I39" s="16">
        <v>19750.3868</v>
      </c>
      <c r="J39" s="16">
        <v>16979</v>
      </c>
      <c r="K39" s="16">
        <v>36729.3868</v>
      </c>
      <c r="L39" s="16">
        <v>78.477999999999994</v>
      </c>
      <c r="M39" s="16">
        <v>5430</v>
      </c>
      <c r="N39" s="16">
        <v>5508.4780000000001</v>
      </c>
      <c r="O39" s="16">
        <v>163751.91500000001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88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0.20933080793036771</v>
      </c>
      <c r="D17" s="12">
        <v>8.3989967582910197</v>
      </c>
      <c r="E17" s="12">
        <v>0.21264579111205589</v>
      </c>
      <c r="F17" s="12">
        <v>0.62496945738601917</v>
      </c>
      <c r="G17" s="12">
        <v>2.0078459860625153</v>
      </c>
      <c r="H17" s="12">
        <v>0.62768987022931721</v>
      </c>
      <c r="I17" s="12">
        <v>1.160332129659349</v>
      </c>
      <c r="J17" s="12">
        <v>11.559721122326406</v>
      </c>
      <c r="K17" s="12">
        <v>1.5105871171649754</v>
      </c>
      <c r="L17" s="12">
        <v>4.7775814129271339</v>
      </c>
      <c r="M17" s="12">
        <v>361.74349145891273</v>
      </c>
      <c r="N17" s="12">
        <v>110.90258169686879</v>
      </c>
      <c r="O17" s="17">
        <v>0.55506326221469826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4.694644493406535E-4</v>
      </c>
      <c r="D20" s="12">
        <v>0</v>
      </c>
      <c r="E20" s="12">
        <v>4.6927442122920207E-4</v>
      </c>
      <c r="F20" s="12">
        <v>1.6477019417923454E-3</v>
      </c>
      <c r="G20" s="12">
        <v>0</v>
      </c>
      <c r="H20" s="12">
        <v>1.6444605609232457E-3</v>
      </c>
      <c r="I20" s="12">
        <v>1.2414283699376265E-3</v>
      </c>
      <c r="J20" s="12">
        <v>0</v>
      </c>
      <c r="K20" s="12">
        <v>1.1996166367186617E-3</v>
      </c>
      <c r="L20" s="12">
        <v>0</v>
      </c>
      <c r="M20" s="12">
        <v>0</v>
      </c>
      <c r="N20" s="12">
        <v>0</v>
      </c>
      <c r="O20" s="17">
        <v>6.7127649690250921E-4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8.5275563683716096E-3</v>
      </c>
      <c r="D21" s="12">
        <v>0</v>
      </c>
      <c r="E21" s="12">
        <v>8.5241046151360821E-3</v>
      </c>
      <c r="F21" s="12">
        <v>2.679158610715757E-2</v>
      </c>
      <c r="G21" s="12">
        <v>0</v>
      </c>
      <c r="H21" s="12">
        <v>2.6738881347602508E-2</v>
      </c>
      <c r="I21" s="12">
        <v>6.8285219292898533E-2</v>
      </c>
      <c r="J21" s="12">
        <v>0</v>
      </c>
      <c r="K21" s="12">
        <v>6.598534969025957E-2</v>
      </c>
      <c r="L21" s="12">
        <v>0.6466323215672346</v>
      </c>
      <c r="M21" s="12">
        <v>0</v>
      </c>
      <c r="N21" s="12">
        <v>0.45439028002021886</v>
      </c>
      <c r="O21" s="17">
        <v>2.0880922388166537E-2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7.6100434284659239E-4</v>
      </c>
      <c r="D22" s="12">
        <v>0</v>
      </c>
      <c r="E22" s="12">
        <v>7.606963062779437E-4</v>
      </c>
      <c r="F22" s="12">
        <v>3.1373033034571896E-3</v>
      </c>
      <c r="G22" s="12">
        <v>0</v>
      </c>
      <c r="H22" s="12">
        <v>3.1311315592536674E-3</v>
      </c>
      <c r="I22" s="12">
        <v>1.5390805722345822E-3</v>
      </c>
      <c r="J22" s="12">
        <v>0</v>
      </c>
      <c r="K22" s="12">
        <v>1.4872438107692411E-3</v>
      </c>
      <c r="L22" s="12">
        <v>0</v>
      </c>
      <c r="M22" s="12">
        <v>0</v>
      </c>
      <c r="N22" s="12">
        <v>0</v>
      </c>
      <c r="O22" s="17">
        <v>1.0235821333599057E-3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2.7549482151788865E-7</v>
      </c>
      <c r="D24" s="12">
        <v>0</v>
      </c>
      <c r="E24" s="12">
        <v>2.7538330772654362E-7</v>
      </c>
      <c r="F24" s="12">
        <v>7.4110126002687826E-4</v>
      </c>
      <c r="G24" s="12">
        <v>0</v>
      </c>
      <c r="H24" s="12">
        <v>7.3964335590879268E-4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3.8451832706072676E-5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0.21908910858574807</v>
      </c>
      <c r="D25" s="12">
        <v>8.3989967582910197</v>
      </c>
      <c r="E25" s="12">
        <v>0.22240014183800685</v>
      </c>
      <c r="F25" s="12">
        <v>0.65728714999845317</v>
      </c>
      <c r="G25" s="12">
        <v>2.0078459860625153</v>
      </c>
      <c r="H25" s="12">
        <v>0.6599439870530055</v>
      </c>
      <c r="I25" s="12">
        <v>1.2313978578944196</v>
      </c>
      <c r="J25" s="12">
        <v>11.559721122326406</v>
      </c>
      <c r="K25" s="12">
        <v>1.5792593273027229</v>
      </c>
      <c r="L25" s="12">
        <v>5.4242137344943684</v>
      </c>
      <c r="M25" s="12">
        <v>361.74349145891273</v>
      </c>
      <c r="N25" s="12">
        <v>111.35697197688901</v>
      </c>
      <c r="O25" s="12">
        <v>0.57767749506583332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0.46476147236680521</v>
      </c>
      <c r="D29" s="12">
        <v>6.1039030400813559</v>
      </c>
      <c r="E29" s="12">
        <v>0.46704406357008976</v>
      </c>
      <c r="F29" s="12">
        <v>1.5513491670260908</v>
      </c>
      <c r="G29" s="12">
        <v>4.9244978593134707</v>
      </c>
      <c r="H29" s="12">
        <v>1.5579848693715743</v>
      </c>
      <c r="I29" s="12">
        <v>2.2565831054294847</v>
      </c>
      <c r="J29" s="12">
        <v>68.272129350225555</v>
      </c>
      <c r="K29" s="12">
        <v>4.4800093414758919</v>
      </c>
      <c r="L29" s="12">
        <v>23.082031583542751</v>
      </c>
      <c r="M29" s="12">
        <v>311.26268526861583</v>
      </c>
      <c r="N29" s="12">
        <v>108.75736105748339</v>
      </c>
      <c r="O29" s="17">
        <v>1.3690447972607429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3.2444903907481756E-3</v>
      </c>
      <c r="D31" s="12">
        <v>0</v>
      </c>
      <c r="E31" s="12">
        <v>3.2431770977343127E-3</v>
      </c>
      <c r="F31" s="12">
        <v>0</v>
      </c>
      <c r="G31" s="12">
        <v>0</v>
      </c>
      <c r="H31" s="12">
        <v>0</v>
      </c>
      <c r="I31" s="12">
        <v>8.9819259703118933E-3</v>
      </c>
      <c r="J31" s="12">
        <v>0</v>
      </c>
      <c r="K31" s="12">
        <v>8.6794116234857124E-3</v>
      </c>
      <c r="L31" s="12">
        <v>0</v>
      </c>
      <c r="M31" s="12">
        <v>0</v>
      </c>
      <c r="N31" s="12">
        <v>0</v>
      </c>
      <c r="O31" s="17">
        <v>4.12692960528951E-3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0.46800596275755341</v>
      </c>
      <c r="D33" s="12">
        <v>6.1039030400813559</v>
      </c>
      <c r="E33" s="12">
        <v>0.47028724066782407</v>
      </c>
      <c r="F33" s="12">
        <v>1.5513491670260908</v>
      </c>
      <c r="G33" s="12">
        <v>4.9244978593134707</v>
      </c>
      <c r="H33" s="12">
        <v>1.5579848693715743</v>
      </c>
      <c r="I33" s="12">
        <v>2.2655650313997966</v>
      </c>
      <c r="J33" s="12">
        <v>68.272129350225555</v>
      </c>
      <c r="K33" s="12">
        <v>4.4886887530993773</v>
      </c>
      <c r="L33" s="12">
        <v>23.082031583542751</v>
      </c>
      <c r="M33" s="12">
        <v>311.26268526861583</v>
      </c>
      <c r="N33" s="12">
        <v>108.75736105748339</v>
      </c>
      <c r="O33" s="12">
        <v>1.3731717268660324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44451</v>
      </c>
      <c r="D37" s="16">
        <v>18</v>
      </c>
      <c r="E37" s="16">
        <v>44469</v>
      </c>
      <c r="F37" s="16">
        <v>3044</v>
      </c>
      <c r="G37" s="16">
        <v>6</v>
      </c>
      <c r="H37" s="16">
        <v>3050</v>
      </c>
      <c r="I37" s="16">
        <v>11046</v>
      </c>
      <c r="J37" s="16">
        <v>385</v>
      </c>
      <c r="K37" s="16">
        <v>11431</v>
      </c>
      <c r="L37" s="16">
        <v>26</v>
      </c>
      <c r="M37" s="16">
        <v>11</v>
      </c>
      <c r="N37" s="16">
        <v>37</v>
      </c>
      <c r="O37" s="16">
        <v>58987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15636.714854166668</v>
      </c>
      <c r="D38" s="16">
        <v>882.80532499999993</v>
      </c>
      <c r="E38" s="16">
        <v>16519.52017916667</v>
      </c>
      <c r="F38" s="16">
        <v>562.9019874999999</v>
      </c>
      <c r="G38" s="16">
        <v>3.9919708333333332</v>
      </c>
      <c r="H38" s="16">
        <v>566.89395833333322</v>
      </c>
      <c r="I38" s="16">
        <v>10372.429579166665</v>
      </c>
      <c r="J38" s="16">
        <v>11551.3519375</v>
      </c>
      <c r="K38" s="16">
        <v>21923.781516666662</v>
      </c>
      <c r="L38" s="16">
        <v>292.25562083333335</v>
      </c>
      <c r="M38" s="16">
        <v>4832.6628624999994</v>
      </c>
      <c r="N38" s="16">
        <v>5124.9184833333329</v>
      </c>
      <c r="O38" s="16">
        <v>44135.114137500001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289308.761</v>
      </c>
      <c r="D39" s="16">
        <v>7416</v>
      </c>
      <c r="E39" s="16">
        <v>296724.761</v>
      </c>
      <c r="F39" s="16">
        <v>12531.182000000001</v>
      </c>
      <c r="G39" s="16">
        <v>150</v>
      </c>
      <c r="H39" s="16">
        <v>12681.182000000001</v>
      </c>
      <c r="I39" s="16">
        <v>125042.5754</v>
      </c>
      <c r="J39" s="16">
        <v>82395.5</v>
      </c>
      <c r="K39" s="16">
        <v>207438.0754</v>
      </c>
      <c r="L39" s="16">
        <v>940.34100000000001</v>
      </c>
      <c r="M39" s="16">
        <v>33258</v>
      </c>
      <c r="N39" s="16">
        <v>34198.341</v>
      </c>
      <c r="O39" s="16">
        <v>551042.35939999996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89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0.1663630334805829</v>
      </c>
      <c r="D17" s="12">
        <v>47.230297801299017</v>
      </c>
      <c r="E17" s="12">
        <v>0.18350405838817141</v>
      </c>
      <c r="F17" s="12">
        <v>0.28205854559566723</v>
      </c>
      <c r="G17" s="12">
        <v>36.177653510035817</v>
      </c>
      <c r="H17" s="12">
        <v>0.65310150059222949</v>
      </c>
      <c r="I17" s="12">
        <v>0.37056073288505165</v>
      </c>
      <c r="J17" s="12">
        <v>31.39967359248331</v>
      </c>
      <c r="K17" s="12">
        <v>1.3904394118197307</v>
      </c>
      <c r="L17" s="12">
        <v>5.1397330184291858</v>
      </c>
      <c r="M17" s="12">
        <v>82.400965027886869</v>
      </c>
      <c r="N17" s="12">
        <v>45.351719268965638</v>
      </c>
      <c r="O17" s="17">
        <v>0.44274684945200593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7.089011830282153E-3</v>
      </c>
      <c r="D18" s="12">
        <v>0</v>
      </c>
      <c r="E18" s="12">
        <v>7.0864299609813284E-3</v>
      </c>
      <c r="F18" s="12">
        <v>1.783851663286852E-2</v>
      </c>
      <c r="G18" s="12">
        <v>0.21553148591492216</v>
      </c>
      <c r="H18" s="12">
        <v>1.9882014827483328E-2</v>
      </c>
      <c r="I18" s="12">
        <v>3.3802969308103462E-2</v>
      </c>
      <c r="J18" s="12">
        <v>0.20287482017150807</v>
      </c>
      <c r="K18" s="12">
        <v>3.9360098082098414E-2</v>
      </c>
      <c r="L18" s="12">
        <v>0</v>
      </c>
      <c r="M18" s="12">
        <v>0</v>
      </c>
      <c r="N18" s="12">
        <v>0</v>
      </c>
      <c r="O18" s="17">
        <v>1.1923750156449767E-2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2.4779662034162517E-2</v>
      </c>
      <c r="D21" s="12">
        <v>0</v>
      </c>
      <c r="E21" s="12">
        <v>2.477063710230706E-2</v>
      </c>
      <c r="F21" s="12">
        <v>9.2435903124879093E-2</v>
      </c>
      <c r="G21" s="12">
        <v>0</v>
      </c>
      <c r="H21" s="12">
        <v>9.1480418456712773E-2</v>
      </c>
      <c r="I21" s="12">
        <v>0.10728176571507453</v>
      </c>
      <c r="J21" s="12">
        <v>0</v>
      </c>
      <c r="K21" s="12">
        <v>0.1037555809354338</v>
      </c>
      <c r="L21" s="12">
        <v>0.15279587257815824</v>
      </c>
      <c r="M21" s="12">
        <v>0</v>
      </c>
      <c r="N21" s="12">
        <v>7.3270535388356581E-2</v>
      </c>
      <c r="O21" s="17">
        <v>3.9019330067634486E-2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6.0969330922396817E-4</v>
      </c>
      <c r="D22" s="12">
        <v>0</v>
      </c>
      <c r="E22" s="12">
        <v>6.0947125451793992E-4</v>
      </c>
      <c r="F22" s="12">
        <v>2.0313279610318084E-5</v>
      </c>
      <c r="G22" s="12">
        <v>0</v>
      </c>
      <c r="H22" s="12">
        <v>2.0103306790540326E-5</v>
      </c>
      <c r="I22" s="12">
        <v>1.0542398063400236E-4</v>
      </c>
      <c r="J22" s="12">
        <v>0</v>
      </c>
      <c r="K22" s="12">
        <v>1.019588583604926E-4</v>
      </c>
      <c r="L22" s="12">
        <v>0</v>
      </c>
      <c r="M22" s="12">
        <v>0</v>
      </c>
      <c r="N22" s="12">
        <v>0</v>
      </c>
      <c r="O22" s="17">
        <v>5.0697492754318851E-4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1.0429948430291725E-7</v>
      </c>
      <c r="D24" s="12">
        <v>0</v>
      </c>
      <c r="E24" s="12">
        <v>1.0426149767755104E-7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8.4332111828030739E-8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0.19884150495373584</v>
      </c>
      <c r="D25" s="12">
        <v>47.230297801299017</v>
      </c>
      <c r="E25" s="12">
        <v>0.21597070096747542</v>
      </c>
      <c r="F25" s="12">
        <v>0.39235327863302516</v>
      </c>
      <c r="G25" s="12">
        <v>36.39318499595074</v>
      </c>
      <c r="H25" s="12">
        <v>0.76448403718321611</v>
      </c>
      <c r="I25" s="12">
        <v>0.51175089188886358</v>
      </c>
      <c r="J25" s="12">
        <v>31.602548412654819</v>
      </c>
      <c r="K25" s="12">
        <v>1.5336570496956234</v>
      </c>
      <c r="L25" s="12">
        <v>5.2925288910073442</v>
      </c>
      <c r="M25" s="12">
        <v>82.400965027886869</v>
      </c>
      <c r="N25" s="12">
        <v>45.424989804353991</v>
      </c>
      <c r="O25" s="12">
        <v>0.49419698893574521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3.0886083148414176</v>
      </c>
      <c r="D29" s="12">
        <v>185.93930223867375</v>
      </c>
      <c r="E29" s="12">
        <v>3.1552038579973503</v>
      </c>
      <c r="F29" s="12">
        <v>4.3864795448896263</v>
      </c>
      <c r="G29" s="12">
        <v>173.09160380366211</v>
      </c>
      <c r="H29" s="12">
        <v>6.1303383077837506</v>
      </c>
      <c r="I29" s="12">
        <v>8.4274103718751014</v>
      </c>
      <c r="J29" s="12">
        <v>264.1037874951266</v>
      </c>
      <c r="K29" s="12">
        <v>16.831095224715032</v>
      </c>
      <c r="L29" s="12">
        <v>52.803856749942206</v>
      </c>
      <c r="M29" s="12">
        <v>165.16857248717383</v>
      </c>
      <c r="N29" s="12">
        <v>111.28607722136684</v>
      </c>
      <c r="O29" s="17">
        <v>5.2393418971914718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2.2797170871503396E-3</v>
      </c>
      <c r="D31" s="12">
        <v>0</v>
      </c>
      <c r="E31" s="12">
        <v>2.2788867977245643E-3</v>
      </c>
      <c r="F31" s="12">
        <v>3.026193594371657E-4</v>
      </c>
      <c r="G31" s="12">
        <v>0</v>
      </c>
      <c r="H31" s="12">
        <v>2.9949126582356307E-4</v>
      </c>
      <c r="I31" s="12">
        <v>4.8651624822941995E-3</v>
      </c>
      <c r="J31" s="12">
        <v>0</v>
      </c>
      <c r="K31" s="12">
        <v>4.705252158473585E-3</v>
      </c>
      <c r="L31" s="12">
        <v>0</v>
      </c>
      <c r="M31" s="12">
        <v>0</v>
      </c>
      <c r="N31" s="12">
        <v>0</v>
      </c>
      <c r="O31" s="17">
        <v>2.4487486003549955E-3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3.0908880319285679</v>
      </c>
      <c r="D33" s="12">
        <v>185.93930223867375</v>
      </c>
      <c r="E33" s="12">
        <v>3.1574827447950748</v>
      </c>
      <c r="F33" s="12">
        <v>4.3867821642490634</v>
      </c>
      <c r="G33" s="12">
        <v>173.09160380366211</v>
      </c>
      <c r="H33" s="12">
        <v>6.1306377990495742</v>
      </c>
      <c r="I33" s="12">
        <v>8.4322755343573963</v>
      </c>
      <c r="J33" s="12">
        <v>264.1037874951266</v>
      </c>
      <c r="K33" s="12">
        <v>16.835800476873505</v>
      </c>
      <c r="L33" s="12">
        <v>52.803856749942206</v>
      </c>
      <c r="M33" s="12">
        <v>165.16857248717383</v>
      </c>
      <c r="N33" s="12">
        <v>111.28607722136684</v>
      </c>
      <c r="O33" s="12">
        <v>5.2417906457918271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79596</v>
      </c>
      <c r="D37" s="16">
        <v>29</v>
      </c>
      <c r="E37" s="16">
        <v>79625</v>
      </c>
      <c r="F37" s="16">
        <v>6319</v>
      </c>
      <c r="G37" s="16">
        <v>66</v>
      </c>
      <c r="H37" s="16">
        <v>6385</v>
      </c>
      <c r="I37" s="16">
        <v>11858</v>
      </c>
      <c r="J37" s="16">
        <v>403</v>
      </c>
      <c r="K37" s="16">
        <v>12261</v>
      </c>
      <c r="L37" s="16">
        <v>82</v>
      </c>
      <c r="M37" s="16">
        <v>89</v>
      </c>
      <c r="N37" s="16">
        <v>171</v>
      </c>
      <c r="O37" s="16">
        <v>98442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18500.955833333333</v>
      </c>
      <c r="D38" s="16">
        <v>497.24422916666668</v>
      </c>
      <c r="E38" s="16">
        <v>18998.2000625</v>
      </c>
      <c r="F38" s="16">
        <v>3008.3100625000002</v>
      </c>
      <c r="G38" s="16">
        <v>3332.201125</v>
      </c>
      <c r="H38" s="16">
        <v>6340.5111875000002</v>
      </c>
      <c r="I38" s="16">
        <v>8206.058304166665</v>
      </c>
      <c r="J38" s="16">
        <v>11785.756249999999</v>
      </c>
      <c r="K38" s="16">
        <v>19991.814554166664</v>
      </c>
      <c r="L38" s="16">
        <v>327.13498750000002</v>
      </c>
      <c r="M38" s="16">
        <v>15089.845700000003</v>
      </c>
      <c r="N38" s="16">
        <v>15416.980687500003</v>
      </c>
      <c r="O38" s="16">
        <v>60747.506491666674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424972.49940000003</v>
      </c>
      <c r="D39" s="16">
        <v>4815</v>
      </c>
      <c r="E39" s="16">
        <v>429787.49940000003</v>
      </c>
      <c r="F39" s="16">
        <v>36434.832999999999</v>
      </c>
      <c r="G39" s="16">
        <v>9725.6</v>
      </c>
      <c r="H39" s="16">
        <v>46160.432999999997</v>
      </c>
      <c r="I39" s="16">
        <v>74754.369600000005</v>
      </c>
      <c r="J39" s="16">
        <v>95461.684999999998</v>
      </c>
      <c r="K39" s="16">
        <v>170216.0546</v>
      </c>
      <c r="L39" s="16">
        <v>2063.5340000000001</v>
      </c>
      <c r="M39" s="16">
        <v>62586</v>
      </c>
      <c r="N39" s="16">
        <v>64649.534</v>
      </c>
      <c r="O39" s="16">
        <v>710813.52100000007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90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6.3601968290996153E-2</v>
      </c>
      <c r="D17" s="12">
        <v>1.6198109475197497</v>
      </c>
      <c r="E17" s="12">
        <v>6.3713805084329167E-2</v>
      </c>
      <c r="F17" s="12">
        <v>5.9437686675754497E-2</v>
      </c>
      <c r="G17" s="12">
        <v>1.1571721237655053</v>
      </c>
      <c r="H17" s="12">
        <v>6.8922431698358072E-2</v>
      </c>
      <c r="I17" s="12">
        <v>0.24323756090956139</v>
      </c>
      <c r="J17" s="12">
        <v>4.178420107478181</v>
      </c>
      <c r="K17" s="12">
        <v>0.29219961227022423</v>
      </c>
      <c r="L17" s="12">
        <v>7.0783661221147237E-2</v>
      </c>
      <c r="M17" s="12">
        <v>0.63968294861592001</v>
      </c>
      <c r="N17" s="12">
        <v>0.27396197814785184</v>
      </c>
      <c r="O17" s="17">
        <v>0.106902276994279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2.2118431290930191E-3</v>
      </c>
      <c r="D18" s="12">
        <v>0</v>
      </c>
      <c r="E18" s="12">
        <v>2.2116841752210037E-3</v>
      </c>
      <c r="F18" s="12">
        <v>4.8544482533931441E-3</v>
      </c>
      <c r="G18" s="12">
        <v>0</v>
      </c>
      <c r="H18" s="12">
        <v>4.8125044076384963E-3</v>
      </c>
      <c r="I18" s="12">
        <v>2.4504730556027645E-3</v>
      </c>
      <c r="J18" s="12">
        <v>0</v>
      </c>
      <c r="K18" s="12">
        <v>2.4199839521910401E-3</v>
      </c>
      <c r="L18" s="12">
        <v>0</v>
      </c>
      <c r="M18" s="12">
        <v>0</v>
      </c>
      <c r="N18" s="12">
        <v>0</v>
      </c>
      <c r="O18" s="17">
        <v>2.4036570333615206E-3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2.4442861033596303E-2</v>
      </c>
      <c r="D21" s="12">
        <v>0</v>
      </c>
      <c r="E21" s="12">
        <v>2.4441104449979087E-2</v>
      </c>
      <c r="F21" s="12">
        <v>1.3427115450674876E-2</v>
      </c>
      <c r="G21" s="12">
        <v>0</v>
      </c>
      <c r="H21" s="12">
        <v>1.3311101265334802E-2</v>
      </c>
      <c r="I21" s="12">
        <v>6.0424304960147376E-2</v>
      </c>
      <c r="J21" s="12">
        <v>0</v>
      </c>
      <c r="K21" s="12">
        <v>5.9672497925052949E-2</v>
      </c>
      <c r="L21" s="12">
        <v>0</v>
      </c>
      <c r="M21" s="12">
        <v>0</v>
      </c>
      <c r="N21" s="12">
        <v>0</v>
      </c>
      <c r="O21" s="17">
        <v>3.0347679249732345E-2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8.1668248775934517E-4</v>
      </c>
      <c r="D22" s="12">
        <v>0</v>
      </c>
      <c r="E22" s="12">
        <v>8.1662379695893119E-4</v>
      </c>
      <c r="F22" s="12">
        <v>0</v>
      </c>
      <c r="G22" s="12">
        <v>0</v>
      </c>
      <c r="H22" s="12">
        <v>0</v>
      </c>
      <c r="I22" s="12">
        <v>5.7678879524777329E-4</v>
      </c>
      <c r="J22" s="12">
        <v>0</v>
      </c>
      <c r="K22" s="12">
        <v>5.6961231428838258E-4</v>
      </c>
      <c r="L22" s="12">
        <v>9.6898497523635054</v>
      </c>
      <c r="M22" s="12">
        <v>0</v>
      </c>
      <c r="N22" s="12">
        <v>6.2291891265193957</v>
      </c>
      <c r="O22" s="17">
        <v>5.4391813716430371E-3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9.107335494144482E-2</v>
      </c>
      <c r="D25" s="12">
        <v>1.6198109475197497</v>
      </c>
      <c r="E25" s="12">
        <v>9.1183217506488196E-2</v>
      </c>
      <c r="F25" s="12">
        <v>7.7719250379822524E-2</v>
      </c>
      <c r="G25" s="12">
        <v>1.1571721237655053</v>
      </c>
      <c r="H25" s="12">
        <v>8.7046037371331375E-2</v>
      </c>
      <c r="I25" s="12">
        <v>0.30668912772055928</v>
      </c>
      <c r="J25" s="12">
        <v>4.178420107478181</v>
      </c>
      <c r="K25" s="12">
        <v>0.35486170646175663</v>
      </c>
      <c r="L25" s="12">
        <v>9.7606334135846531</v>
      </c>
      <c r="M25" s="12">
        <v>0.63968294861592001</v>
      </c>
      <c r="N25" s="12">
        <v>6.5031511046672472</v>
      </c>
      <c r="O25" s="12">
        <v>0.14509279464901589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0.84157183870675134</v>
      </c>
      <c r="D29" s="12">
        <v>2.9522741402067587</v>
      </c>
      <c r="E29" s="12">
        <v>0.84172352410391271</v>
      </c>
      <c r="F29" s="12">
        <v>0.75525177374469998</v>
      </c>
      <c r="G29" s="12">
        <v>33.724085131481999</v>
      </c>
      <c r="H29" s="12">
        <v>1.0401120892503881</v>
      </c>
      <c r="I29" s="12">
        <v>1.9724981338062313</v>
      </c>
      <c r="J29" s="12">
        <v>44.015067674876676</v>
      </c>
      <c r="K29" s="12">
        <v>2.4955972339989478</v>
      </c>
      <c r="L29" s="12">
        <v>36.878007736248371</v>
      </c>
      <c r="M29" s="12">
        <v>139.67324663276213</v>
      </c>
      <c r="N29" s="12">
        <v>73.590593056431857</v>
      </c>
      <c r="O29" s="17">
        <v>1.2178440543983964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2.3937443119890149E-2</v>
      </c>
      <c r="D31" s="12">
        <v>0</v>
      </c>
      <c r="E31" s="12">
        <v>2.3935722858077726E-2</v>
      </c>
      <c r="F31" s="12">
        <v>5.8937700194890792E-3</v>
      </c>
      <c r="G31" s="12">
        <v>0</v>
      </c>
      <c r="H31" s="12">
        <v>5.8428461311897193E-3</v>
      </c>
      <c r="I31" s="12">
        <v>6.7441288533971272E-2</v>
      </c>
      <c r="J31" s="12">
        <v>0</v>
      </c>
      <c r="K31" s="12">
        <v>6.6602175279642351E-2</v>
      </c>
      <c r="L31" s="12">
        <v>0</v>
      </c>
      <c r="M31" s="12">
        <v>0</v>
      </c>
      <c r="N31" s="12">
        <v>0</v>
      </c>
      <c r="O31" s="17">
        <v>3.0818626993309992E-2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0.86550928182664144</v>
      </c>
      <c r="D33" s="12">
        <v>2.9522741402067587</v>
      </c>
      <c r="E33" s="12">
        <v>0.86565924696199048</v>
      </c>
      <c r="F33" s="12">
        <v>0.76114554376418908</v>
      </c>
      <c r="G33" s="12">
        <v>33.724085131481999</v>
      </c>
      <c r="H33" s="12">
        <v>1.0459549353815778</v>
      </c>
      <c r="I33" s="12">
        <v>2.0399394223402028</v>
      </c>
      <c r="J33" s="12">
        <v>44.015067674876676</v>
      </c>
      <c r="K33" s="12">
        <v>2.5621994092785902</v>
      </c>
      <c r="L33" s="12">
        <v>36.878007736248371</v>
      </c>
      <c r="M33" s="12">
        <v>139.67324663276213</v>
      </c>
      <c r="N33" s="12">
        <v>73.590593056431857</v>
      </c>
      <c r="O33" s="12">
        <v>1.2486626813917063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27828</v>
      </c>
      <c r="D37" s="16">
        <v>2</v>
      </c>
      <c r="E37" s="16">
        <v>27830</v>
      </c>
      <c r="F37" s="16">
        <v>2180</v>
      </c>
      <c r="G37" s="16">
        <v>19</v>
      </c>
      <c r="H37" s="16">
        <v>2199</v>
      </c>
      <c r="I37" s="16">
        <v>6826</v>
      </c>
      <c r="J37" s="16">
        <v>86</v>
      </c>
      <c r="K37" s="16">
        <v>6912</v>
      </c>
      <c r="L37" s="16">
        <v>18</v>
      </c>
      <c r="M37" s="16">
        <v>10</v>
      </c>
      <c r="N37" s="16">
        <v>28</v>
      </c>
      <c r="O37" s="16">
        <v>36969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7598.9866000000002</v>
      </c>
      <c r="D38" s="16">
        <v>2.1129166666666666</v>
      </c>
      <c r="E38" s="16">
        <v>7601.0995166666671</v>
      </c>
      <c r="F38" s="16">
        <v>364.01890000000003</v>
      </c>
      <c r="G38" s="16">
        <v>33.653966666666662</v>
      </c>
      <c r="H38" s="16">
        <v>397.67286666666666</v>
      </c>
      <c r="I38" s="16">
        <v>4175.6738791666667</v>
      </c>
      <c r="J38" s="16">
        <v>3829.0145666666667</v>
      </c>
      <c r="K38" s="16">
        <v>8004.6884458333334</v>
      </c>
      <c r="L38" s="16">
        <v>109.78017083333333</v>
      </c>
      <c r="M38" s="16">
        <v>542.59705416666668</v>
      </c>
      <c r="N38" s="16">
        <v>652.37722499999995</v>
      </c>
      <c r="O38" s="16">
        <v>16655.838054166667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182563.89099999997</v>
      </c>
      <c r="D39" s="16">
        <v>60</v>
      </c>
      <c r="E39" s="16">
        <v>182623.89099999997</v>
      </c>
      <c r="F39" s="16">
        <v>15101.38</v>
      </c>
      <c r="G39" s="16">
        <v>1203.5999999999999</v>
      </c>
      <c r="H39" s="16">
        <v>16304.98</v>
      </c>
      <c r="I39" s="16">
        <v>42664.233399999997</v>
      </c>
      <c r="J39" s="16">
        <v>22243</v>
      </c>
      <c r="K39" s="16">
        <v>64907.233399999997</v>
      </c>
      <c r="L39" s="16">
        <v>494.87099999999998</v>
      </c>
      <c r="M39" s="16">
        <v>3882</v>
      </c>
      <c r="N39" s="16">
        <v>4376.8710000000001</v>
      </c>
      <c r="O39" s="16">
        <v>268212.9754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91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5.0669075375263571E-2</v>
      </c>
      <c r="D17" s="12">
        <v>0.59340230913924996</v>
      </c>
      <c r="E17" s="12">
        <v>5.0702286318462936E-2</v>
      </c>
      <c r="F17" s="12">
        <v>5.7158376840341293E-2</v>
      </c>
      <c r="G17" s="12">
        <v>0</v>
      </c>
      <c r="H17" s="12">
        <v>5.7016474216606584E-2</v>
      </c>
      <c r="I17" s="12">
        <v>0.22762916404081043</v>
      </c>
      <c r="J17" s="12">
        <v>1.6306243588287532</v>
      </c>
      <c r="K17" s="12">
        <v>0.26799568015791098</v>
      </c>
      <c r="L17" s="12">
        <v>9.5322062429016672</v>
      </c>
      <c r="M17" s="12">
        <v>28.070526044714558</v>
      </c>
      <c r="N17" s="12">
        <v>24.362862084351981</v>
      </c>
      <c r="O17" s="17">
        <v>0.1137995967923033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2.2891901589404514E-2</v>
      </c>
      <c r="D20" s="12">
        <v>0.68926451129358335</v>
      </c>
      <c r="E20" s="12">
        <v>2.2932678275838499E-2</v>
      </c>
      <c r="F20" s="12">
        <v>9.9172988690156179E-3</v>
      </c>
      <c r="G20" s="12">
        <v>0</v>
      </c>
      <c r="H20" s="12">
        <v>9.8926779681491432E-3</v>
      </c>
      <c r="I20" s="12">
        <v>0.13964865484077252</v>
      </c>
      <c r="J20" s="12">
        <v>1.5123128415522338</v>
      </c>
      <c r="K20" s="12">
        <v>0.17914249717330441</v>
      </c>
      <c r="L20" s="12">
        <v>1.4079475078877752</v>
      </c>
      <c r="M20" s="12">
        <v>43.382584860909141</v>
      </c>
      <c r="N20" s="12">
        <v>34.987657390304868</v>
      </c>
      <c r="O20" s="17">
        <v>9.1481002671355144E-2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9.5498482244297297E-3</v>
      </c>
      <c r="D21" s="12">
        <v>0</v>
      </c>
      <c r="E21" s="12">
        <v>9.5492638499208304E-3</v>
      </c>
      <c r="F21" s="12">
        <v>1.0179914650742984E-2</v>
      </c>
      <c r="G21" s="12">
        <v>0</v>
      </c>
      <c r="H21" s="12">
        <v>1.0154641774251565E-2</v>
      </c>
      <c r="I21" s="12">
        <v>6.577151024280016E-2</v>
      </c>
      <c r="J21" s="12">
        <v>0</v>
      </c>
      <c r="K21" s="12">
        <v>6.3879153990886325E-2</v>
      </c>
      <c r="L21" s="12">
        <v>0</v>
      </c>
      <c r="M21" s="12">
        <v>0</v>
      </c>
      <c r="N21" s="12">
        <v>0</v>
      </c>
      <c r="O21" s="17">
        <v>1.6574958754232434E-2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5.2881809294222683E-3</v>
      </c>
      <c r="D22" s="12">
        <v>0</v>
      </c>
      <c r="E22" s="12">
        <v>5.2878573349461073E-3</v>
      </c>
      <c r="F22" s="12">
        <v>1.9110155420846694E-2</v>
      </c>
      <c r="G22" s="12">
        <v>0</v>
      </c>
      <c r="H22" s="12">
        <v>1.9062712135293449E-2</v>
      </c>
      <c r="I22" s="12">
        <v>8.2259776174825206E-3</v>
      </c>
      <c r="J22" s="12">
        <v>0</v>
      </c>
      <c r="K22" s="12">
        <v>7.9893024960647277E-3</v>
      </c>
      <c r="L22" s="12">
        <v>0</v>
      </c>
      <c r="M22" s="12">
        <v>0</v>
      </c>
      <c r="N22" s="12">
        <v>0</v>
      </c>
      <c r="O22" s="17">
        <v>6.9424783559274665E-3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8.8399006118520071E-2</v>
      </c>
      <c r="D25" s="12">
        <v>1.2826668204328333</v>
      </c>
      <c r="E25" s="12">
        <v>8.8472085779168375E-2</v>
      </c>
      <c r="F25" s="12">
        <v>9.6365745780946588E-2</v>
      </c>
      <c r="G25" s="12">
        <v>0</v>
      </c>
      <c r="H25" s="12">
        <v>9.6126506094300734E-2</v>
      </c>
      <c r="I25" s="12">
        <v>0.4412753067418656</v>
      </c>
      <c r="J25" s="12">
        <v>3.1429372003809872</v>
      </c>
      <c r="K25" s="12">
        <v>0.51900663381816647</v>
      </c>
      <c r="L25" s="12">
        <v>10.940153750789442</v>
      </c>
      <c r="M25" s="12">
        <v>71.453110905623703</v>
      </c>
      <c r="N25" s="12">
        <v>59.350519474656849</v>
      </c>
      <c r="O25" s="12">
        <v>0.22879803657381834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0.76099173252447339</v>
      </c>
      <c r="D29" s="12">
        <v>0.93901056750366663</v>
      </c>
      <c r="E29" s="12">
        <v>0.76100262585668355</v>
      </c>
      <c r="F29" s="12">
        <v>0.69643590633359775</v>
      </c>
      <c r="G29" s="12">
        <v>3.1625792902007701</v>
      </c>
      <c r="H29" s="12">
        <v>0.70255840728659469</v>
      </c>
      <c r="I29" s="12">
        <v>2.834809559926565</v>
      </c>
      <c r="J29" s="12">
        <v>21.934374564405477</v>
      </c>
      <c r="K29" s="12">
        <v>3.3843359599078835</v>
      </c>
      <c r="L29" s="12">
        <v>1.8861264249396668</v>
      </c>
      <c r="M29" s="12">
        <v>59.197072382746533</v>
      </c>
      <c r="N29" s="12">
        <v>47.734883191185162</v>
      </c>
      <c r="O29" s="17">
        <v>1.1593230709139191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0.76099173252447339</v>
      </c>
      <c r="D33" s="12">
        <v>0.93901056750366663</v>
      </c>
      <c r="E33" s="12">
        <v>0.76100262585668355</v>
      </c>
      <c r="F33" s="12">
        <v>0.69643590633359775</v>
      </c>
      <c r="G33" s="12">
        <v>3.1625792902007701</v>
      </c>
      <c r="H33" s="12">
        <v>0.70255840728659469</v>
      </c>
      <c r="I33" s="12">
        <v>2.834809559926565</v>
      </c>
      <c r="J33" s="12">
        <v>21.934374564405477</v>
      </c>
      <c r="K33" s="12">
        <v>3.3843359599078835</v>
      </c>
      <c r="L33" s="12">
        <v>1.8861264249396668</v>
      </c>
      <c r="M33" s="12">
        <v>59.197072382746533</v>
      </c>
      <c r="N33" s="12">
        <v>47.734883191185162</v>
      </c>
      <c r="O33" s="12">
        <v>1.1593230709139191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16341</v>
      </c>
      <c r="D37" s="16">
        <v>1</v>
      </c>
      <c r="E37" s="16">
        <v>16342</v>
      </c>
      <c r="F37" s="16">
        <v>2009</v>
      </c>
      <c r="G37" s="16">
        <v>5</v>
      </c>
      <c r="H37" s="16">
        <v>2014</v>
      </c>
      <c r="I37" s="16">
        <v>2633</v>
      </c>
      <c r="J37" s="16">
        <v>78</v>
      </c>
      <c r="K37" s="16">
        <v>2711</v>
      </c>
      <c r="L37" s="16">
        <v>6</v>
      </c>
      <c r="M37" s="16">
        <v>24</v>
      </c>
      <c r="N37" s="16">
        <v>30</v>
      </c>
      <c r="O37" s="16">
        <v>21097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3475.8292041666668</v>
      </c>
      <c r="D38" s="16">
        <v>0</v>
      </c>
      <c r="E38" s="16">
        <v>3475.8292041666668</v>
      </c>
      <c r="F38" s="16">
        <v>220.63029999999998</v>
      </c>
      <c r="G38" s="16">
        <v>23.206775</v>
      </c>
      <c r="H38" s="16">
        <v>243.83707499999997</v>
      </c>
      <c r="I38" s="16">
        <v>2014.4605166666668</v>
      </c>
      <c r="J38" s="16">
        <v>604.67547916666661</v>
      </c>
      <c r="K38" s="16">
        <v>2619.1359958333333</v>
      </c>
      <c r="L38" s="16">
        <v>47.882937499999997</v>
      </c>
      <c r="M38" s="16">
        <v>762.88959583333337</v>
      </c>
      <c r="N38" s="16">
        <v>810.7725333333334</v>
      </c>
      <c r="O38" s="16">
        <v>7149.5748083333337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85284.665399999998</v>
      </c>
      <c r="D39" s="16">
        <v>30</v>
      </c>
      <c r="E39" s="16">
        <v>85314.665399999998</v>
      </c>
      <c r="F39" s="16">
        <v>8295.9600000000009</v>
      </c>
      <c r="G39" s="16">
        <v>408</v>
      </c>
      <c r="H39" s="16">
        <v>8703.9600000000009</v>
      </c>
      <c r="I39" s="16">
        <v>17784.100999999999</v>
      </c>
      <c r="J39" s="16">
        <v>7525</v>
      </c>
      <c r="K39" s="16">
        <v>25309.100999999999</v>
      </c>
      <c r="L39" s="16">
        <v>160.86599999999999</v>
      </c>
      <c r="M39" s="16">
        <v>19729</v>
      </c>
      <c r="N39" s="16">
        <v>19889.866000000002</v>
      </c>
      <c r="O39" s="16">
        <v>139217.59239999999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92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0.21853029989522091</v>
      </c>
      <c r="D17" s="12">
        <v>0</v>
      </c>
      <c r="E17" s="12">
        <v>0.21915386704441681</v>
      </c>
      <c r="F17" s="12">
        <v>0.58628168216028631</v>
      </c>
      <c r="G17" s="12">
        <v>4.2004487916649706</v>
      </c>
      <c r="H17" s="12">
        <v>0.6106532969407622</v>
      </c>
      <c r="I17" s="12">
        <v>0.81889135068794794</v>
      </c>
      <c r="J17" s="12">
        <v>12.933048008795749</v>
      </c>
      <c r="K17" s="12">
        <v>1.3145606083846664</v>
      </c>
      <c r="L17" s="12">
        <v>7.9493018838137228</v>
      </c>
      <c r="M17" s="12">
        <v>250.44342845941924</v>
      </c>
      <c r="N17" s="12">
        <v>216.54640001336685</v>
      </c>
      <c r="O17" s="17">
        <v>1.0925993337573277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2.5854886238979836E-2</v>
      </c>
      <c r="D18" s="12">
        <v>0</v>
      </c>
      <c r="E18" s="12">
        <v>2.5854886238979836E-2</v>
      </c>
      <c r="F18" s="12">
        <v>5.9124322697353973E-2</v>
      </c>
      <c r="G18" s="12">
        <v>0</v>
      </c>
      <c r="H18" s="12">
        <v>5.872562635231033E-2</v>
      </c>
      <c r="I18" s="12">
        <v>9.532703375841825E-2</v>
      </c>
      <c r="J18" s="12">
        <v>0.69047729607869801</v>
      </c>
      <c r="K18" s="12">
        <v>0.11967851748674393</v>
      </c>
      <c r="L18" s="12">
        <v>0</v>
      </c>
      <c r="M18" s="12">
        <v>7.4936241241498749</v>
      </c>
      <c r="N18" s="12">
        <v>6.4461282788386018</v>
      </c>
      <c r="O18" s="17">
        <v>6.1455525767917428E-2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3.3485432081843097E-2</v>
      </c>
      <c r="D20" s="12">
        <v>0</v>
      </c>
      <c r="E20" s="12">
        <v>3.3653206434066253E-2</v>
      </c>
      <c r="F20" s="12">
        <v>5.1942696680264008E-2</v>
      </c>
      <c r="G20" s="12">
        <v>0.33760813850089605</v>
      </c>
      <c r="H20" s="12">
        <v>5.3869040397420201E-2</v>
      </c>
      <c r="I20" s="12">
        <v>0.16424643722348672</v>
      </c>
      <c r="J20" s="12">
        <v>1.2506164219057219</v>
      </c>
      <c r="K20" s="12">
        <v>0.20869692759510025</v>
      </c>
      <c r="L20" s="12">
        <v>4.7054909571308432</v>
      </c>
      <c r="M20" s="12">
        <v>0.89061856615442836</v>
      </c>
      <c r="N20" s="12">
        <v>1.4238802982264003</v>
      </c>
      <c r="O20" s="17">
        <v>6.2232376794438028E-2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5.9945338732654313E-2</v>
      </c>
      <c r="D21" s="12">
        <v>0</v>
      </c>
      <c r="E21" s="12">
        <v>5.9945338732654313E-2</v>
      </c>
      <c r="F21" s="12">
        <v>0.16826308800941756</v>
      </c>
      <c r="G21" s="12">
        <v>0</v>
      </c>
      <c r="H21" s="12">
        <v>0.16712843013708115</v>
      </c>
      <c r="I21" s="12">
        <v>0.41370756412172599</v>
      </c>
      <c r="J21" s="12">
        <v>0</v>
      </c>
      <c r="K21" s="12">
        <v>0.39678008604800563</v>
      </c>
      <c r="L21" s="12">
        <v>1.1436218375693108</v>
      </c>
      <c r="M21" s="12">
        <v>0</v>
      </c>
      <c r="N21" s="12">
        <v>0.15986111707958109</v>
      </c>
      <c r="O21" s="17">
        <v>0.11259778212735205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2.2731831516258037E-3</v>
      </c>
      <c r="D22" s="12">
        <v>0</v>
      </c>
      <c r="E22" s="12">
        <v>2.2731831516258037E-3</v>
      </c>
      <c r="F22" s="12">
        <v>3.6996584427002139E-3</v>
      </c>
      <c r="G22" s="12">
        <v>0</v>
      </c>
      <c r="H22" s="12">
        <v>3.6747103294412276E-3</v>
      </c>
      <c r="I22" s="12">
        <v>3.5186666830504996E-3</v>
      </c>
      <c r="J22" s="12">
        <v>0</v>
      </c>
      <c r="K22" s="12">
        <v>3.3746950511744562E-3</v>
      </c>
      <c r="L22" s="12">
        <v>0</v>
      </c>
      <c r="M22" s="12">
        <v>0</v>
      </c>
      <c r="N22" s="12">
        <v>0</v>
      </c>
      <c r="O22" s="17">
        <v>2.5290847755581026E-3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0.34008914010032393</v>
      </c>
      <c r="D25" s="12">
        <v>0</v>
      </c>
      <c r="E25" s="12">
        <v>0.34088048160174295</v>
      </c>
      <c r="F25" s="12">
        <v>0.86931144799002213</v>
      </c>
      <c r="G25" s="12">
        <v>4.5380569301658671</v>
      </c>
      <c r="H25" s="12">
        <v>0.89405110415701516</v>
      </c>
      <c r="I25" s="12">
        <v>1.4956910524746294</v>
      </c>
      <c r="J25" s="12">
        <v>14.87414172678017</v>
      </c>
      <c r="K25" s="12">
        <v>2.0430908345656906</v>
      </c>
      <c r="L25" s="12">
        <v>13.798414678513877</v>
      </c>
      <c r="M25" s="12">
        <v>258.82767114972353</v>
      </c>
      <c r="N25" s="12">
        <v>224.57626970751144</v>
      </c>
      <c r="O25" s="12">
        <v>1.3314141032225932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0.30905313103903781</v>
      </c>
      <c r="D29" s="12">
        <v>0</v>
      </c>
      <c r="E29" s="12">
        <v>0.30905313103903781</v>
      </c>
      <c r="F29" s="12">
        <v>1.4458009043293156</v>
      </c>
      <c r="G29" s="12">
        <v>62.397230099660902</v>
      </c>
      <c r="H29" s="12">
        <v>1.8568180785937494</v>
      </c>
      <c r="I29" s="12">
        <v>0.66533303937260557</v>
      </c>
      <c r="J29" s="12">
        <v>20.287812506674786</v>
      </c>
      <c r="K29" s="12">
        <v>1.4682168146304688</v>
      </c>
      <c r="L29" s="12">
        <v>1.3056223140046475</v>
      </c>
      <c r="M29" s="12">
        <v>114.23285886444019</v>
      </c>
      <c r="N29" s="12">
        <v>98.447331174594353</v>
      </c>
      <c r="O29" s="17">
        <v>0.90980655946232836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3.0629164914158138E-2</v>
      </c>
      <c r="D31" s="12">
        <v>0</v>
      </c>
      <c r="E31" s="12">
        <v>3.0629164914158138E-2</v>
      </c>
      <c r="F31" s="12">
        <v>5.1632265718485254E-2</v>
      </c>
      <c r="G31" s="12">
        <v>0</v>
      </c>
      <c r="H31" s="12">
        <v>5.1284090979407802E-2</v>
      </c>
      <c r="I31" s="12">
        <v>9.6316264998439441E-2</v>
      </c>
      <c r="J31" s="12">
        <v>0</v>
      </c>
      <c r="K31" s="12">
        <v>9.2375337625344542E-2</v>
      </c>
      <c r="L31" s="12">
        <v>0</v>
      </c>
      <c r="M31" s="12">
        <v>0</v>
      </c>
      <c r="N31" s="12">
        <v>0</v>
      </c>
      <c r="O31" s="17">
        <v>4.0211030128604337E-2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0.33968229595319593</v>
      </c>
      <c r="D33" s="12">
        <v>0</v>
      </c>
      <c r="E33" s="12">
        <v>0.33968229595319593</v>
      </c>
      <c r="F33" s="12">
        <v>1.497433170047801</v>
      </c>
      <c r="G33" s="12">
        <v>62.397230099660902</v>
      </c>
      <c r="H33" s="12">
        <v>1.9081021695731573</v>
      </c>
      <c r="I33" s="12">
        <v>0.76164930437104506</v>
      </c>
      <c r="J33" s="12">
        <v>20.287812506674786</v>
      </c>
      <c r="K33" s="12">
        <v>1.5605921522558133</v>
      </c>
      <c r="L33" s="12">
        <v>1.3056223140046475</v>
      </c>
      <c r="M33" s="12">
        <v>114.23285886444019</v>
      </c>
      <c r="N33" s="12">
        <v>98.447331174594353</v>
      </c>
      <c r="O33" s="12">
        <v>0.95001758959093274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22481</v>
      </c>
      <c r="D37" s="16">
        <v>0</v>
      </c>
      <c r="E37" s="16">
        <v>22481</v>
      </c>
      <c r="F37" s="16">
        <v>2504</v>
      </c>
      <c r="G37" s="16">
        <v>17</v>
      </c>
      <c r="H37" s="16">
        <v>2521</v>
      </c>
      <c r="I37" s="16">
        <v>3516</v>
      </c>
      <c r="J37" s="16">
        <v>150</v>
      </c>
      <c r="K37" s="16">
        <v>3666</v>
      </c>
      <c r="L37" s="16">
        <v>13</v>
      </c>
      <c r="M37" s="16">
        <v>80</v>
      </c>
      <c r="N37" s="16">
        <v>93</v>
      </c>
      <c r="O37" s="16">
        <v>28761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3441.7922874999999</v>
      </c>
      <c r="D38" s="16">
        <v>0</v>
      </c>
      <c r="E38" s="16">
        <v>3441.7922874999999</v>
      </c>
      <c r="F38" s="16">
        <v>558.52074583333331</v>
      </c>
      <c r="G38" s="16">
        <v>104.07801666666667</v>
      </c>
      <c r="H38" s="16">
        <v>662.59876250000002</v>
      </c>
      <c r="I38" s="16">
        <v>1669.3245208333335</v>
      </c>
      <c r="J38" s="16">
        <v>1497.3932375000002</v>
      </c>
      <c r="K38" s="16">
        <v>3166.7177583333337</v>
      </c>
      <c r="L38" s="16">
        <v>14.759345833333334</v>
      </c>
      <c r="M38" s="16">
        <v>6983.2565541666663</v>
      </c>
      <c r="N38" s="16">
        <v>6998.0158999999994</v>
      </c>
      <c r="O38" s="16">
        <v>14269.124708333333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101438.863</v>
      </c>
      <c r="D39" s="16">
        <v>0</v>
      </c>
      <c r="E39" s="16">
        <v>101438.863</v>
      </c>
      <c r="F39" s="16">
        <v>10510.130999999999</v>
      </c>
      <c r="G39" s="16">
        <v>631</v>
      </c>
      <c r="H39" s="16">
        <v>11141.130999999999</v>
      </c>
      <c r="I39" s="16">
        <v>19313.186000000002</v>
      </c>
      <c r="J39" s="16">
        <v>67129.600000000006</v>
      </c>
      <c r="K39" s="16">
        <v>86442.786000000007</v>
      </c>
      <c r="L39" s="16">
        <v>109.036</v>
      </c>
      <c r="M39" s="16">
        <v>50369.406999999999</v>
      </c>
      <c r="N39" s="16">
        <v>50478.442999999999</v>
      </c>
      <c r="O39" s="16">
        <v>249501.223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93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9.7608238037213316E-2</v>
      </c>
      <c r="D17" s="12">
        <v>0</v>
      </c>
      <c r="E17" s="12">
        <v>9.7576495520778447E-2</v>
      </c>
      <c r="F17" s="12">
        <v>0.25128093636010879</v>
      </c>
      <c r="G17" s="12">
        <v>1.0842417508896556</v>
      </c>
      <c r="H17" s="12">
        <v>0.25473004946375077</v>
      </c>
      <c r="I17" s="12">
        <v>0.54779701388781565</v>
      </c>
      <c r="J17" s="12">
        <v>0.58539150941292795</v>
      </c>
      <c r="K17" s="12">
        <v>0.54894291879244983</v>
      </c>
      <c r="L17" s="12">
        <v>0</v>
      </c>
      <c r="M17" s="12">
        <v>5.3640337165612317</v>
      </c>
      <c r="N17" s="12">
        <v>4.9514157383642141</v>
      </c>
      <c r="O17" s="17">
        <v>0.19220641940417588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7.429737813893676E-3</v>
      </c>
      <c r="D20" s="12">
        <v>0</v>
      </c>
      <c r="E20" s="12">
        <v>7.4273216389948481E-3</v>
      </c>
      <c r="F20" s="12">
        <v>7.219983662863169E-3</v>
      </c>
      <c r="G20" s="12">
        <v>2.6935632766962498E-2</v>
      </c>
      <c r="H20" s="12">
        <v>7.3016219614308684E-3</v>
      </c>
      <c r="I20" s="12">
        <v>3.4533943002531403E-2</v>
      </c>
      <c r="J20" s="12">
        <v>0.11313376685509489</v>
      </c>
      <c r="K20" s="12">
        <v>3.6929717234848697E-2</v>
      </c>
      <c r="L20" s="12">
        <v>0</v>
      </c>
      <c r="M20" s="12">
        <v>0.81942485122283326</v>
      </c>
      <c r="N20" s="12">
        <v>0.75639217035953843</v>
      </c>
      <c r="O20" s="17">
        <v>1.5924403442187762E-2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1.5060221720021229E-2</v>
      </c>
      <c r="D21" s="12">
        <v>0</v>
      </c>
      <c r="E21" s="12">
        <v>1.5055324086941546E-2</v>
      </c>
      <c r="F21" s="12">
        <v>2.338461784083171E-2</v>
      </c>
      <c r="G21" s="12">
        <v>0</v>
      </c>
      <c r="H21" s="12">
        <v>2.3287787125134685E-2</v>
      </c>
      <c r="I21" s="12">
        <v>7.0486277951671852E-2</v>
      </c>
      <c r="J21" s="12">
        <v>0</v>
      </c>
      <c r="K21" s="12">
        <v>6.8337809925008944E-2</v>
      </c>
      <c r="L21" s="12">
        <v>0</v>
      </c>
      <c r="M21" s="12">
        <v>0</v>
      </c>
      <c r="N21" s="12">
        <v>0</v>
      </c>
      <c r="O21" s="17">
        <v>2.1508410212544862E-2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0.12009819757112822</v>
      </c>
      <c r="D25" s="12">
        <v>0</v>
      </c>
      <c r="E25" s="12">
        <v>0.12005914124671484</v>
      </c>
      <c r="F25" s="12">
        <v>0.28188553786380371</v>
      </c>
      <c r="G25" s="12">
        <v>1.1111773836566181</v>
      </c>
      <c r="H25" s="12">
        <v>0.28531945855031632</v>
      </c>
      <c r="I25" s="12">
        <v>0.65281723484201892</v>
      </c>
      <c r="J25" s="12">
        <v>0.69852527626802285</v>
      </c>
      <c r="K25" s="12">
        <v>0.65421044595230748</v>
      </c>
      <c r="L25" s="12">
        <v>0</v>
      </c>
      <c r="M25" s="12">
        <v>6.183458567784065</v>
      </c>
      <c r="N25" s="12">
        <v>5.707807908723753</v>
      </c>
      <c r="O25" s="12">
        <v>0.22963923305890849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0.23561141980351802</v>
      </c>
      <c r="D29" s="12">
        <v>0</v>
      </c>
      <c r="E29" s="12">
        <v>0.23553479820358192</v>
      </c>
      <c r="F29" s="12">
        <v>0.72372703676655648</v>
      </c>
      <c r="G29" s="12">
        <v>1.9030815384166666</v>
      </c>
      <c r="H29" s="12">
        <v>0.72861049225993169</v>
      </c>
      <c r="I29" s="12">
        <v>1.3626618904653347</v>
      </c>
      <c r="J29" s="12">
        <v>9.6053592395018779</v>
      </c>
      <c r="K29" s="12">
        <v>1.6139047170479257</v>
      </c>
      <c r="L29" s="12">
        <v>0</v>
      </c>
      <c r="M29" s="12">
        <v>69.571644250536707</v>
      </c>
      <c r="N29" s="12">
        <v>64.219979308187732</v>
      </c>
      <c r="O29" s="17">
        <v>0.86449423247296608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0.23561141980351802</v>
      </c>
      <c r="D33" s="12">
        <v>0</v>
      </c>
      <c r="E33" s="12">
        <v>0.23553479820358192</v>
      </c>
      <c r="F33" s="12">
        <v>0.72372703676655648</v>
      </c>
      <c r="G33" s="12">
        <v>1.9030815384166666</v>
      </c>
      <c r="H33" s="12">
        <v>0.72861049225993169</v>
      </c>
      <c r="I33" s="12">
        <v>1.3626618904653347</v>
      </c>
      <c r="J33" s="12">
        <v>9.6053592395018779</v>
      </c>
      <c r="K33" s="12">
        <v>1.6139047170479257</v>
      </c>
      <c r="L33" s="12">
        <v>0</v>
      </c>
      <c r="M33" s="12">
        <v>69.571644250536707</v>
      </c>
      <c r="N33" s="12">
        <v>64.219979308187732</v>
      </c>
      <c r="O33" s="12">
        <v>0.86449423247296608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6148</v>
      </c>
      <c r="D37" s="16">
        <v>2</v>
      </c>
      <c r="E37" s="16">
        <v>6150</v>
      </c>
      <c r="F37" s="16">
        <v>481</v>
      </c>
      <c r="G37" s="16">
        <v>2</v>
      </c>
      <c r="H37" s="16">
        <v>483</v>
      </c>
      <c r="I37" s="16">
        <v>827</v>
      </c>
      <c r="J37" s="16">
        <v>26</v>
      </c>
      <c r="K37" s="16">
        <v>853</v>
      </c>
      <c r="L37" s="16">
        <v>4</v>
      </c>
      <c r="M37" s="16">
        <v>48</v>
      </c>
      <c r="N37" s="16">
        <v>52</v>
      </c>
      <c r="O37" s="16">
        <v>7538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745.30529166666668</v>
      </c>
      <c r="D38" s="16">
        <v>0</v>
      </c>
      <c r="E38" s="16">
        <v>745.30529166666668</v>
      </c>
      <c r="F38" s="16">
        <v>60.445637500000011</v>
      </c>
      <c r="G38" s="16">
        <v>0.90592916666666667</v>
      </c>
      <c r="H38" s="16">
        <v>61.351566666666677</v>
      </c>
      <c r="I38" s="16">
        <v>327.38169166666671</v>
      </c>
      <c r="J38" s="16">
        <v>196.49335416666668</v>
      </c>
      <c r="K38" s="16">
        <v>523.87504583333339</v>
      </c>
      <c r="L38" s="16">
        <v>15.531641666666667</v>
      </c>
      <c r="M38" s="16">
        <v>3601.7584958333332</v>
      </c>
      <c r="N38" s="16">
        <v>3617.2901374999997</v>
      </c>
      <c r="O38" s="16">
        <v>4947.8220416666663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27379.649400000002</v>
      </c>
      <c r="D39" s="16">
        <v>20</v>
      </c>
      <c r="E39" s="16">
        <v>27399.649400000002</v>
      </c>
      <c r="F39" s="16">
        <v>1964.5</v>
      </c>
      <c r="G39" s="16">
        <v>60</v>
      </c>
      <c r="H39" s="16">
        <v>2024.5</v>
      </c>
      <c r="I39" s="16">
        <v>4549.1540000000005</v>
      </c>
      <c r="J39" s="16">
        <v>8388</v>
      </c>
      <c r="K39" s="16">
        <v>12937.154</v>
      </c>
      <c r="L39" s="16">
        <v>82.412000000000006</v>
      </c>
      <c r="M39" s="16">
        <v>23250</v>
      </c>
      <c r="N39" s="16">
        <v>23332.412</v>
      </c>
      <c r="O39" s="16">
        <v>65693.715400000001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O30" sqref="O3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94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0.16135800361842323</v>
      </c>
      <c r="D17" s="12">
        <v>0.55473584318870006</v>
      </c>
      <c r="E17" s="12">
        <v>0.16136987774198777</v>
      </c>
      <c r="F17" s="12">
        <v>0.16081977982091464</v>
      </c>
      <c r="G17" s="12">
        <v>2.9484310999682881</v>
      </c>
      <c r="H17" s="12">
        <v>0.20942072438139189</v>
      </c>
      <c r="I17" s="12">
        <v>0.5390469755022298</v>
      </c>
      <c r="J17" s="12">
        <v>4.2684734281325962</v>
      </c>
      <c r="K17" s="12">
        <v>0.60337119668841321</v>
      </c>
      <c r="L17" s="12">
        <v>4.4036677377392621</v>
      </c>
      <c r="M17" s="12">
        <v>34.320641508880499</v>
      </c>
      <c r="N17" s="12">
        <v>29.212865499173461</v>
      </c>
      <c r="O17" s="17">
        <v>0.27338449042784346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1.77987237433141E-2</v>
      </c>
      <c r="D18" s="12">
        <v>0</v>
      </c>
      <c r="E18" s="12">
        <v>1.7798186488228122E-2</v>
      </c>
      <c r="F18" s="12">
        <v>1.0534193832014944E-2</v>
      </c>
      <c r="G18" s="12">
        <v>0</v>
      </c>
      <c r="H18" s="12">
        <v>1.0350534163710822E-2</v>
      </c>
      <c r="I18" s="12">
        <v>3.318989641971052E-2</v>
      </c>
      <c r="J18" s="12">
        <v>0</v>
      </c>
      <c r="K18" s="12">
        <v>3.2617445329559056E-2</v>
      </c>
      <c r="L18" s="12">
        <v>0.27138913144542853</v>
      </c>
      <c r="M18" s="12">
        <v>0.13637944768948529</v>
      </c>
      <c r="N18" s="12">
        <v>0.15942988150147558</v>
      </c>
      <c r="O18" s="17">
        <v>2.0273319888559141E-2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3.1751393465086548E-2</v>
      </c>
      <c r="D21" s="12">
        <v>0</v>
      </c>
      <c r="E21" s="12">
        <v>3.1750435048187003E-2</v>
      </c>
      <c r="F21" s="12">
        <v>7.2007607860950812E-2</v>
      </c>
      <c r="G21" s="12">
        <v>0</v>
      </c>
      <c r="H21" s="12">
        <v>7.0752182568231875E-2</v>
      </c>
      <c r="I21" s="12">
        <v>0.10967871199781104</v>
      </c>
      <c r="J21" s="12">
        <v>0</v>
      </c>
      <c r="K21" s="12">
        <v>0.10778700081391385</v>
      </c>
      <c r="L21" s="12">
        <v>0.42811865378066666</v>
      </c>
      <c r="M21" s="12">
        <v>0</v>
      </c>
      <c r="N21" s="12">
        <v>7.3093428694260165E-2</v>
      </c>
      <c r="O21" s="17">
        <v>4.8064035305319962E-2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1.3979604649128499E-3</v>
      </c>
      <c r="D22" s="12">
        <v>0</v>
      </c>
      <c r="E22" s="12">
        <v>1.3979182674283223E-3</v>
      </c>
      <c r="F22" s="12">
        <v>5.1008926772964517E-3</v>
      </c>
      <c r="G22" s="12">
        <v>0</v>
      </c>
      <c r="H22" s="12">
        <v>5.0119605509176841E-3</v>
      </c>
      <c r="I22" s="12">
        <v>1.7300174318065973E-3</v>
      </c>
      <c r="J22" s="12">
        <v>0</v>
      </c>
      <c r="K22" s="12">
        <v>1.7001785208231154E-3</v>
      </c>
      <c r="L22" s="12">
        <v>0</v>
      </c>
      <c r="M22" s="12">
        <v>0</v>
      </c>
      <c r="N22" s="12">
        <v>0</v>
      </c>
      <c r="O22" s="17">
        <v>1.6520000984601522E-3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1.1212072935438298E-5</v>
      </c>
      <c r="D24" s="12">
        <v>0</v>
      </c>
      <c r="E24" s="12">
        <v>1.1211734498632617E-5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8.5004016890607827E-6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0.21231729336467217</v>
      </c>
      <c r="D25" s="12">
        <v>0.55473584318870006</v>
      </c>
      <c r="E25" s="12">
        <v>0.21232762928032986</v>
      </c>
      <c r="F25" s="12">
        <v>0.24846247419117687</v>
      </c>
      <c r="G25" s="12">
        <v>2.9484310999682881</v>
      </c>
      <c r="H25" s="12">
        <v>0.2955354016642523</v>
      </c>
      <c r="I25" s="12">
        <v>0.68364560135155783</v>
      </c>
      <c r="J25" s="12">
        <v>4.2684734281325962</v>
      </c>
      <c r="K25" s="12">
        <v>0.74547582135270918</v>
      </c>
      <c r="L25" s="12">
        <v>5.1031755229653575</v>
      </c>
      <c r="M25" s="12">
        <v>34.457020956569984</v>
      </c>
      <c r="N25" s="12">
        <v>29.445388809369195</v>
      </c>
      <c r="O25" s="12">
        <v>0.34338234612187174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0.912031567812157</v>
      </c>
      <c r="D29" s="12">
        <v>7.7357151724948681</v>
      </c>
      <c r="E29" s="12">
        <v>0.91223754093554388</v>
      </c>
      <c r="F29" s="12">
        <v>1.8563284405322091</v>
      </c>
      <c r="G29" s="12">
        <v>20.414728524767185</v>
      </c>
      <c r="H29" s="12">
        <v>2.1798870970444004</v>
      </c>
      <c r="I29" s="12">
        <v>3.5174667570306806</v>
      </c>
      <c r="J29" s="12">
        <v>84.679362087561685</v>
      </c>
      <c r="K29" s="12">
        <v>4.9173269697046162</v>
      </c>
      <c r="L29" s="12">
        <v>0</v>
      </c>
      <c r="M29" s="12">
        <v>226.2132936417421</v>
      </c>
      <c r="N29" s="12">
        <v>187.59151180046905</v>
      </c>
      <c r="O29" s="17">
        <v>1.9012738124163582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3.6419424992162178E-2</v>
      </c>
      <c r="D31" s="12">
        <v>0</v>
      </c>
      <c r="E31" s="12">
        <v>3.6418325670571058E-2</v>
      </c>
      <c r="F31" s="12">
        <v>1.0561864485462555E-2</v>
      </c>
      <c r="G31" s="12">
        <v>0</v>
      </c>
      <c r="H31" s="12">
        <v>1.0377722389825598E-2</v>
      </c>
      <c r="I31" s="12">
        <v>9.650857327519842E-2</v>
      </c>
      <c r="J31" s="12">
        <v>0</v>
      </c>
      <c r="K31" s="12">
        <v>9.4844017372952782E-2</v>
      </c>
      <c r="L31" s="12">
        <v>0</v>
      </c>
      <c r="M31" s="12">
        <v>0</v>
      </c>
      <c r="N31" s="12">
        <v>0</v>
      </c>
      <c r="O31" s="17">
        <v>4.5801710302858296E-2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0.94845099280431922</v>
      </c>
      <c r="D33" s="12">
        <v>7.7357151724948681</v>
      </c>
      <c r="E33" s="12">
        <v>0.94865586660611489</v>
      </c>
      <c r="F33" s="12">
        <v>1.8668903050176717</v>
      </c>
      <c r="G33" s="12">
        <v>20.414728524767185</v>
      </c>
      <c r="H33" s="12">
        <v>2.1902648194342262</v>
      </c>
      <c r="I33" s="12">
        <v>3.613975330305879</v>
      </c>
      <c r="J33" s="12">
        <v>84.679362087561685</v>
      </c>
      <c r="K33" s="12">
        <v>5.0121709870775693</v>
      </c>
      <c r="L33" s="12">
        <v>0</v>
      </c>
      <c r="M33" s="12">
        <v>226.2132936417421</v>
      </c>
      <c r="N33" s="12">
        <v>187.59151180046905</v>
      </c>
      <c r="O33" s="12">
        <v>1.9470755227192165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33128</v>
      </c>
      <c r="D37" s="16">
        <v>1</v>
      </c>
      <c r="E37" s="16">
        <v>33129</v>
      </c>
      <c r="F37" s="16">
        <v>2367</v>
      </c>
      <c r="G37" s="16">
        <v>42</v>
      </c>
      <c r="H37" s="16">
        <v>2409</v>
      </c>
      <c r="I37" s="16">
        <v>7977</v>
      </c>
      <c r="J37" s="16">
        <v>140</v>
      </c>
      <c r="K37" s="16">
        <v>8117</v>
      </c>
      <c r="L37" s="16">
        <v>7</v>
      </c>
      <c r="M37" s="16">
        <v>34</v>
      </c>
      <c r="N37" s="16">
        <v>41</v>
      </c>
      <c r="O37" s="16">
        <v>43696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4477.878504166667</v>
      </c>
      <c r="D38" s="16">
        <v>0.92305416666666673</v>
      </c>
      <c r="E38" s="16">
        <v>4478.8015583333336</v>
      </c>
      <c r="F38" s="16">
        <v>398.6812333333333</v>
      </c>
      <c r="G38" s="16">
        <v>724.69021250000003</v>
      </c>
      <c r="H38" s="16">
        <v>1123.3714458333334</v>
      </c>
      <c r="I38" s="16">
        <v>2613.9659999999999</v>
      </c>
      <c r="J38" s="16">
        <v>2138.1779999999999</v>
      </c>
      <c r="K38" s="16">
        <v>4752.1440000000002</v>
      </c>
      <c r="L38" s="16">
        <v>66.706766666666667</v>
      </c>
      <c r="M38" s="16">
        <v>1532.3049791666667</v>
      </c>
      <c r="N38" s="16">
        <v>1599.0117458333334</v>
      </c>
      <c r="O38" s="16">
        <v>11953.328750000001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141943.00440000001</v>
      </c>
      <c r="D39" s="16">
        <v>30</v>
      </c>
      <c r="E39" s="16">
        <v>141973.00440000001</v>
      </c>
      <c r="F39" s="16">
        <v>10646.8</v>
      </c>
      <c r="G39" s="16">
        <v>4957.8</v>
      </c>
      <c r="H39" s="16">
        <v>15604.599999999999</v>
      </c>
      <c r="I39" s="16">
        <v>40209.525000000001</v>
      </c>
      <c r="J39" s="16">
        <v>30207.800000000003</v>
      </c>
      <c r="K39" s="16">
        <v>70417.325000000012</v>
      </c>
      <c r="L39" s="16">
        <v>253.82</v>
      </c>
      <c r="M39" s="16">
        <v>20664</v>
      </c>
      <c r="N39" s="16">
        <v>20917.82</v>
      </c>
      <c r="O39" s="16">
        <v>248912.74940000003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50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3.630473179619282E-2</v>
      </c>
      <c r="D17" s="12">
        <v>0</v>
      </c>
      <c r="E17" s="12">
        <v>3.6297000805605897E-2</v>
      </c>
      <c r="F17" s="12">
        <v>0.38636455305062728</v>
      </c>
      <c r="G17" s="12">
        <v>0.81786403197142754</v>
      </c>
      <c r="H17" s="12">
        <v>0.42601585651902518</v>
      </c>
      <c r="I17" s="12">
        <v>9.8114650319208671E-2</v>
      </c>
      <c r="J17" s="12">
        <v>0.27055535805443237</v>
      </c>
      <c r="K17" s="12">
        <v>0.10299304672500222</v>
      </c>
      <c r="L17" s="12">
        <v>0</v>
      </c>
      <c r="M17" s="12">
        <v>0</v>
      </c>
      <c r="N17" s="12">
        <v>0</v>
      </c>
      <c r="O17" s="17">
        <v>6.4246262909442173E-2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4.9904154144619038E-3</v>
      </c>
      <c r="D21" s="12">
        <v>0</v>
      </c>
      <c r="E21" s="12">
        <v>4.9893527195269674E-3</v>
      </c>
      <c r="F21" s="12">
        <v>7.0821661786410724E-3</v>
      </c>
      <c r="G21" s="12">
        <v>0</v>
      </c>
      <c r="H21" s="12">
        <v>6.4313725297929746E-3</v>
      </c>
      <c r="I21" s="12">
        <v>6.7978727212424294E-3</v>
      </c>
      <c r="J21" s="12">
        <v>0</v>
      </c>
      <c r="K21" s="12">
        <v>6.6055589788210564E-3</v>
      </c>
      <c r="L21" s="12">
        <v>0</v>
      </c>
      <c r="M21" s="12">
        <v>0</v>
      </c>
      <c r="N21" s="12">
        <v>0</v>
      </c>
      <c r="O21" s="17">
        <v>5.2764643660308305E-3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4.129514721065472E-2</v>
      </c>
      <c r="D25" s="12">
        <v>0</v>
      </c>
      <c r="E25" s="12">
        <v>4.1286353525132866E-2</v>
      </c>
      <c r="F25" s="12">
        <v>0.39344671922926833</v>
      </c>
      <c r="G25" s="12">
        <v>0.81786403197142754</v>
      </c>
      <c r="H25" s="12">
        <v>0.43244722904881816</v>
      </c>
      <c r="I25" s="12">
        <v>0.10491252304045109</v>
      </c>
      <c r="J25" s="12">
        <v>0.27055535805443237</v>
      </c>
      <c r="K25" s="12">
        <v>0.10959860570382327</v>
      </c>
      <c r="L25" s="12">
        <v>0</v>
      </c>
      <c r="M25" s="12">
        <v>0</v>
      </c>
      <c r="N25" s="12">
        <v>0</v>
      </c>
      <c r="O25" s="12">
        <v>6.9522727275472998E-2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0.28109513467888031</v>
      </c>
      <c r="D29" s="12">
        <v>0</v>
      </c>
      <c r="E29" s="12">
        <v>0.28103527626008157</v>
      </c>
      <c r="F29" s="12">
        <v>0.51822246069872491</v>
      </c>
      <c r="G29" s="12">
        <v>25.78189253965267</v>
      </c>
      <c r="H29" s="12">
        <v>2.8397489003863843</v>
      </c>
      <c r="I29" s="12">
        <v>0.7233732563116344</v>
      </c>
      <c r="J29" s="12">
        <v>7.2948543315565528</v>
      </c>
      <c r="K29" s="12">
        <v>0.90928231502090029</v>
      </c>
      <c r="L29" s="12">
        <v>5.9867229529667902</v>
      </c>
      <c r="M29" s="12">
        <v>374.52526314494594</v>
      </c>
      <c r="N29" s="12">
        <v>282.39062809695116</v>
      </c>
      <c r="O29" s="17">
        <v>0.97833602695696842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0.28109513467888031</v>
      </c>
      <c r="D33" s="12">
        <v>0</v>
      </c>
      <c r="E33" s="12">
        <v>0.28103527626008157</v>
      </c>
      <c r="F33" s="12">
        <v>0.51822246069872491</v>
      </c>
      <c r="G33" s="12">
        <v>25.78189253965267</v>
      </c>
      <c r="H33" s="12">
        <v>2.8397489003863843</v>
      </c>
      <c r="I33" s="12">
        <v>0.7233732563116344</v>
      </c>
      <c r="J33" s="12">
        <v>7.2948543315565528</v>
      </c>
      <c r="K33" s="12">
        <v>0.90928231502090029</v>
      </c>
      <c r="L33" s="12">
        <v>5.9867229529667902</v>
      </c>
      <c r="M33" s="12">
        <v>374.52526314494594</v>
      </c>
      <c r="N33" s="12">
        <v>282.39062809695116</v>
      </c>
      <c r="O33" s="12">
        <v>0.97833602695696842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9390</v>
      </c>
      <c r="D37" s="16">
        <v>2</v>
      </c>
      <c r="E37" s="16">
        <v>9392</v>
      </c>
      <c r="F37" s="16">
        <v>504</v>
      </c>
      <c r="G37" s="16">
        <v>51</v>
      </c>
      <c r="H37" s="16">
        <v>555</v>
      </c>
      <c r="I37" s="16">
        <v>1580</v>
      </c>
      <c r="J37" s="16">
        <v>46</v>
      </c>
      <c r="K37" s="16">
        <v>1626</v>
      </c>
      <c r="L37" s="16">
        <v>5</v>
      </c>
      <c r="M37" s="16">
        <v>15</v>
      </c>
      <c r="N37" s="16">
        <v>20</v>
      </c>
      <c r="O37" s="16">
        <v>11593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1318.3824625</v>
      </c>
      <c r="D38" s="16">
        <v>4.8937500000000002E-2</v>
      </c>
      <c r="E38" s="16">
        <v>1318.4313999999999</v>
      </c>
      <c r="F38" s="16">
        <v>349.69969166666664</v>
      </c>
      <c r="G38" s="16">
        <v>347.12762499999997</v>
      </c>
      <c r="H38" s="16">
        <v>696.82731666666655</v>
      </c>
      <c r="I38" s="16">
        <v>715.28276249999999</v>
      </c>
      <c r="J38" s="16">
        <v>851.44121666666661</v>
      </c>
      <c r="K38" s="16">
        <v>1566.7239791666666</v>
      </c>
      <c r="L38" s="16">
        <v>13.926883333333333</v>
      </c>
      <c r="M38" s="16">
        <v>430.31010416666663</v>
      </c>
      <c r="N38" s="16">
        <v>444.23698749999994</v>
      </c>
      <c r="O38" s="16">
        <v>4026.2196833333333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39000.915000000001</v>
      </c>
      <c r="D39" s="16">
        <v>15.6</v>
      </c>
      <c r="E39" s="16">
        <v>39016.514999999999</v>
      </c>
      <c r="F39" s="16">
        <v>3089.07</v>
      </c>
      <c r="G39" s="16">
        <v>2651</v>
      </c>
      <c r="H39" s="16">
        <v>5740.07</v>
      </c>
      <c r="I39" s="16">
        <v>8067.982</v>
      </c>
      <c r="J39" s="16">
        <v>11874</v>
      </c>
      <c r="K39" s="16">
        <v>19941.982</v>
      </c>
      <c r="L39" s="16">
        <v>100.77</v>
      </c>
      <c r="M39" s="16">
        <v>4393.8</v>
      </c>
      <c r="N39" s="16">
        <v>4494.5700000000006</v>
      </c>
      <c r="O39" s="16">
        <v>69193.137000000002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opLeftCell="A21" workbookViewId="0">
      <selection activeCell="A7" sqref="A7:B55"/>
    </sheetView>
  </sheetViews>
  <sheetFormatPr defaultColWidth="8.85546875" defaultRowHeight="15" x14ac:dyDescent="0.25"/>
  <cols>
    <col min="1" max="1" width="11.28515625" customWidth="1"/>
    <col min="2" max="2" width="12.42578125" bestFit="1" customWidth="1"/>
    <col min="3" max="3" width="9" bestFit="1" customWidth="1"/>
    <col min="4" max="4" width="8.42578125" bestFit="1" customWidth="1"/>
    <col min="5" max="5" width="13.140625" customWidth="1"/>
    <col min="6" max="7" width="17" bestFit="1" customWidth="1"/>
    <col min="8" max="8" width="17" customWidth="1"/>
    <col min="9" max="10" width="12.42578125" bestFit="1" customWidth="1"/>
    <col min="11" max="11" width="12.42578125" customWidth="1"/>
    <col min="12" max="13" width="7.42578125" bestFit="1" customWidth="1"/>
  </cols>
  <sheetData>
    <row r="1" spans="1:15" ht="15.75" x14ac:dyDescent="0.25">
      <c r="A1" s="75" t="s">
        <v>149</v>
      </c>
      <c r="B1" s="73" t="s">
        <v>151</v>
      </c>
      <c r="C1" s="47" t="s">
        <v>0</v>
      </c>
      <c r="D1" s="47" t="s">
        <v>1</v>
      </c>
      <c r="E1" s="47" t="s">
        <v>150</v>
      </c>
      <c r="F1" s="47" t="s">
        <v>0</v>
      </c>
      <c r="G1" s="47" t="s">
        <v>1</v>
      </c>
      <c r="H1" s="47" t="s">
        <v>150</v>
      </c>
      <c r="I1" s="47" t="s">
        <v>0</v>
      </c>
      <c r="J1" s="47" t="s">
        <v>1</v>
      </c>
      <c r="K1" s="47" t="s">
        <v>150</v>
      </c>
      <c r="L1" s="47" t="s">
        <v>0</v>
      </c>
      <c r="M1" s="47" t="s">
        <v>1</v>
      </c>
      <c r="N1" s="47" t="s">
        <v>150</v>
      </c>
    </row>
    <row r="2" spans="1:15" ht="15.75" x14ac:dyDescent="0.25">
      <c r="A2" s="76"/>
      <c r="B2" s="74"/>
      <c r="C2" s="50" t="s">
        <v>26</v>
      </c>
      <c r="D2" s="50" t="s">
        <v>26</v>
      </c>
      <c r="E2" s="50" t="s">
        <v>26</v>
      </c>
      <c r="F2" s="50" t="s">
        <v>27</v>
      </c>
      <c r="G2" s="50" t="s">
        <v>27</v>
      </c>
      <c r="H2" s="50" t="s">
        <v>27</v>
      </c>
      <c r="I2" s="50" t="s">
        <v>28</v>
      </c>
      <c r="J2" s="50" t="s">
        <v>28</v>
      </c>
      <c r="K2" s="50" t="s">
        <v>28</v>
      </c>
      <c r="L2" s="50" t="s">
        <v>96</v>
      </c>
      <c r="M2" s="50" t="s">
        <v>96</v>
      </c>
      <c r="N2" s="50" t="s">
        <v>96</v>
      </c>
      <c r="O2" s="48" t="s">
        <v>150</v>
      </c>
    </row>
    <row r="3" spans="1:15" ht="15.75" x14ac:dyDescent="0.25">
      <c r="A3" s="46"/>
      <c r="B3" s="49" t="s">
        <v>18</v>
      </c>
      <c r="C3" s="50">
        <f>SUM(C4:C6)</f>
        <v>1652674</v>
      </c>
      <c r="D3" s="50">
        <f t="shared" ref="D3:N3" si="0">SUM(D4:D6)</f>
        <v>734</v>
      </c>
      <c r="E3" s="50">
        <f t="shared" si="0"/>
        <v>1653408</v>
      </c>
      <c r="F3" s="50">
        <f t="shared" si="0"/>
        <v>63135</v>
      </c>
      <c r="G3" s="50">
        <f t="shared" si="0"/>
        <v>2430</v>
      </c>
      <c r="H3" s="50">
        <f t="shared" si="0"/>
        <v>65565</v>
      </c>
      <c r="I3" s="50">
        <f t="shared" si="0"/>
        <v>275952</v>
      </c>
      <c r="J3" s="50">
        <f t="shared" si="0"/>
        <v>6814</v>
      </c>
      <c r="K3" s="50">
        <f t="shared" si="0"/>
        <v>282766</v>
      </c>
      <c r="L3" s="50">
        <f t="shared" si="0"/>
        <v>1850</v>
      </c>
      <c r="M3" s="50">
        <f t="shared" si="0"/>
        <v>1743</v>
      </c>
      <c r="N3" s="50">
        <f t="shared" si="0"/>
        <v>3593</v>
      </c>
      <c r="O3" s="48">
        <f>E3+H3+K3+N3</f>
        <v>2005332</v>
      </c>
    </row>
    <row r="4" spans="1:15" ht="15.75" x14ac:dyDescent="0.25">
      <c r="A4" s="46"/>
      <c r="B4" s="49" t="s">
        <v>43</v>
      </c>
      <c r="C4" s="50">
        <f>SUM(C7:C23)</f>
        <v>618711</v>
      </c>
      <c r="D4" s="50">
        <f t="shared" ref="D4:N4" si="1">SUM(D7:D23)</f>
        <v>162</v>
      </c>
      <c r="E4" s="50">
        <f t="shared" si="1"/>
        <v>618873</v>
      </c>
      <c r="F4" s="50">
        <f t="shared" si="1"/>
        <v>22450</v>
      </c>
      <c r="G4" s="50">
        <f t="shared" si="1"/>
        <v>826</v>
      </c>
      <c r="H4" s="50">
        <f t="shared" si="1"/>
        <v>23276</v>
      </c>
      <c r="I4" s="50">
        <f t="shared" si="1"/>
        <v>87819</v>
      </c>
      <c r="J4" s="50">
        <f t="shared" si="1"/>
        <v>1895</v>
      </c>
      <c r="K4" s="50">
        <f t="shared" si="1"/>
        <v>89714</v>
      </c>
      <c r="L4" s="50">
        <f t="shared" si="1"/>
        <v>327</v>
      </c>
      <c r="M4" s="50">
        <f t="shared" si="1"/>
        <v>406</v>
      </c>
      <c r="N4" s="50">
        <f t="shared" si="1"/>
        <v>733</v>
      </c>
      <c r="O4" s="48">
        <f t="shared" ref="O4:O55" si="2">E4+H4+K4+N4</f>
        <v>732596</v>
      </c>
    </row>
    <row r="5" spans="1:15" ht="15.75" x14ac:dyDescent="0.25">
      <c r="A5" s="46"/>
      <c r="B5" s="49" t="s">
        <v>44</v>
      </c>
      <c r="C5" s="50">
        <f>SUM(C24:C42)</f>
        <v>515228</v>
      </c>
      <c r="D5" s="50">
        <f t="shared" ref="D5:N5" si="3">SUM(D24:D42)</f>
        <v>106</v>
      </c>
      <c r="E5" s="50">
        <f t="shared" si="3"/>
        <v>515334</v>
      </c>
      <c r="F5" s="50">
        <f t="shared" si="3"/>
        <v>10790</v>
      </c>
      <c r="G5" s="50">
        <f t="shared" si="3"/>
        <v>1381</v>
      </c>
      <c r="H5" s="50">
        <f t="shared" si="3"/>
        <v>12171</v>
      </c>
      <c r="I5" s="50">
        <f t="shared" si="3"/>
        <v>85857</v>
      </c>
      <c r="J5" s="50">
        <f t="shared" si="3"/>
        <v>2021</v>
      </c>
      <c r="K5" s="50">
        <f t="shared" si="3"/>
        <v>87878</v>
      </c>
      <c r="L5" s="50">
        <f t="shared" si="3"/>
        <v>1245</v>
      </c>
      <c r="M5" s="50">
        <f t="shared" si="3"/>
        <v>906</v>
      </c>
      <c r="N5" s="50">
        <f t="shared" si="3"/>
        <v>2151</v>
      </c>
      <c r="O5" s="48">
        <f t="shared" si="2"/>
        <v>617534</v>
      </c>
    </row>
    <row r="6" spans="1:15" ht="15.75" x14ac:dyDescent="0.25">
      <c r="A6" s="46"/>
      <c r="B6" s="49" t="s">
        <v>45</v>
      </c>
      <c r="C6" s="50">
        <f>SUM(C43:C55)</f>
        <v>518735</v>
      </c>
      <c r="D6" s="50">
        <f t="shared" ref="D6:N6" si="4">SUM(D43:D55)</f>
        <v>466</v>
      </c>
      <c r="E6" s="50">
        <f t="shared" si="4"/>
        <v>519201</v>
      </c>
      <c r="F6" s="50">
        <f t="shared" si="4"/>
        <v>29895</v>
      </c>
      <c r="G6" s="50">
        <f t="shared" si="4"/>
        <v>223</v>
      </c>
      <c r="H6" s="50">
        <f t="shared" si="4"/>
        <v>30118</v>
      </c>
      <c r="I6" s="50">
        <f t="shared" si="4"/>
        <v>102276</v>
      </c>
      <c r="J6" s="50">
        <f t="shared" si="4"/>
        <v>2898</v>
      </c>
      <c r="K6" s="50">
        <f t="shared" si="4"/>
        <v>105174</v>
      </c>
      <c r="L6" s="50">
        <f t="shared" si="4"/>
        <v>278</v>
      </c>
      <c r="M6" s="50">
        <f t="shared" si="4"/>
        <v>431</v>
      </c>
      <c r="N6" s="50">
        <f t="shared" si="4"/>
        <v>709</v>
      </c>
      <c r="O6" s="48">
        <f t="shared" si="2"/>
        <v>655202</v>
      </c>
    </row>
    <row r="7" spans="1:15" ht="15.75" x14ac:dyDescent="0.25">
      <c r="A7" s="10" t="s">
        <v>46</v>
      </c>
      <c r="B7" s="51" t="s">
        <v>43</v>
      </c>
      <c r="C7" s="10">
        <v>129957</v>
      </c>
      <c r="D7" s="10">
        <v>4</v>
      </c>
      <c r="E7" s="10">
        <f>C7+D7</f>
        <v>129961</v>
      </c>
      <c r="F7" s="10">
        <v>2576</v>
      </c>
      <c r="G7" s="10">
        <v>56</v>
      </c>
      <c r="H7" s="10">
        <f>F7+G7</f>
        <v>2632</v>
      </c>
      <c r="I7" s="10">
        <v>19200</v>
      </c>
      <c r="J7" s="10">
        <v>300</v>
      </c>
      <c r="K7" s="10">
        <f>I7+J7</f>
        <v>19500</v>
      </c>
      <c r="L7" s="10">
        <v>112</v>
      </c>
      <c r="M7" s="10">
        <v>70</v>
      </c>
      <c r="N7">
        <f>L7+M7</f>
        <v>182</v>
      </c>
      <c r="O7" s="48">
        <f t="shared" si="2"/>
        <v>152275</v>
      </c>
    </row>
    <row r="8" spans="1:15" ht="15.75" x14ac:dyDescent="0.25">
      <c r="A8" s="10" t="s">
        <v>47</v>
      </c>
      <c r="B8" s="51" t="s">
        <v>43</v>
      </c>
      <c r="C8" s="10">
        <v>16012</v>
      </c>
      <c r="D8" s="10">
        <v>1</v>
      </c>
      <c r="E8" s="10">
        <f t="shared" ref="E8:E55" si="5">C8+D8</f>
        <v>16013</v>
      </c>
      <c r="F8" s="10">
        <v>1339</v>
      </c>
      <c r="G8" s="10">
        <v>29</v>
      </c>
      <c r="H8" s="10">
        <f t="shared" ref="H8:H55" si="6">F8+G8</f>
        <v>1368</v>
      </c>
      <c r="I8" s="10">
        <v>2259</v>
      </c>
      <c r="J8" s="10">
        <v>76</v>
      </c>
      <c r="K8" s="10">
        <f t="shared" ref="K8:K55" si="7">I8+J8</f>
        <v>2335</v>
      </c>
      <c r="L8" s="10">
        <v>8</v>
      </c>
      <c r="M8" s="10">
        <v>51</v>
      </c>
      <c r="N8">
        <f t="shared" ref="N8:N55" si="8">L8+M8</f>
        <v>59</v>
      </c>
      <c r="O8" s="48">
        <f t="shared" si="2"/>
        <v>19775</v>
      </c>
    </row>
    <row r="9" spans="1:15" ht="15.75" x14ac:dyDescent="0.25">
      <c r="A9" s="10" t="s">
        <v>58</v>
      </c>
      <c r="B9" s="51" t="s">
        <v>43</v>
      </c>
      <c r="C9" s="10">
        <v>6563</v>
      </c>
      <c r="D9" s="10"/>
      <c r="E9" s="10">
        <f t="shared" si="5"/>
        <v>6563</v>
      </c>
      <c r="F9" s="10">
        <v>679</v>
      </c>
      <c r="G9" s="10">
        <v>39</v>
      </c>
      <c r="H9" s="10">
        <f t="shared" si="6"/>
        <v>718</v>
      </c>
      <c r="I9" s="10">
        <v>1213</v>
      </c>
      <c r="J9" s="10">
        <v>32</v>
      </c>
      <c r="K9" s="10">
        <f t="shared" si="7"/>
        <v>1245</v>
      </c>
      <c r="L9" s="10">
        <v>4</v>
      </c>
      <c r="M9" s="10">
        <v>6</v>
      </c>
      <c r="N9">
        <f t="shared" si="8"/>
        <v>10</v>
      </c>
      <c r="O9" s="48">
        <f t="shared" si="2"/>
        <v>8536</v>
      </c>
    </row>
    <row r="10" spans="1:15" ht="15.75" x14ac:dyDescent="0.25">
      <c r="A10" s="10" t="s">
        <v>48</v>
      </c>
      <c r="B10" s="51" t="s">
        <v>43</v>
      </c>
      <c r="C10" s="10">
        <v>26081</v>
      </c>
      <c r="D10" s="10"/>
      <c r="E10" s="10">
        <f t="shared" si="5"/>
        <v>26081</v>
      </c>
      <c r="F10" s="10">
        <v>3716</v>
      </c>
      <c r="G10" s="10">
        <v>20</v>
      </c>
      <c r="H10" s="10">
        <f t="shared" si="6"/>
        <v>3736</v>
      </c>
      <c r="I10" s="10">
        <v>4662</v>
      </c>
      <c r="J10" s="10">
        <v>109</v>
      </c>
      <c r="K10" s="10">
        <f t="shared" si="7"/>
        <v>4771</v>
      </c>
      <c r="L10" s="10">
        <v>15</v>
      </c>
      <c r="M10" s="10">
        <v>25</v>
      </c>
      <c r="N10">
        <f t="shared" si="8"/>
        <v>40</v>
      </c>
      <c r="O10" s="48">
        <f t="shared" si="2"/>
        <v>34628</v>
      </c>
    </row>
    <row r="11" spans="1:15" ht="15.75" x14ac:dyDescent="0.25">
      <c r="A11" s="10" t="s">
        <v>62</v>
      </c>
      <c r="B11" s="51" t="s">
        <v>43</v>
      </c>
      <c r="C11" s="10">
        <v>92049</v>
      </c>
      <c r="D11" s="10">
        <v>35</v>
      </c>
      <c r="E11" s="10">
        <f t="shared" si="5"/>
        <v>92084</v>
      </c>
      <c r="F11" s="10">
        <v>257</v>
      </c>
      <c r="G11" s="10">
        <v>71</v>
      </c>
      <c r="H11" s="10">
        <f t="shared" si="6"/>
        <v>328</v>
      </c>
      <c r="I11" s="10">
        <v>9381</v>
      </c>
      <c r="J11" s="10">
        <v>173</v>
      </c>
      <c r="K11" s="10">
        <f t="shared" si="7"/>
        <v>9554</v>
      </c>
      <c r="L11" s="10">
        <v>10</v>
      </c>
      <c r="M11" s="10">
        <v>14</v>
      </c>
      <c r="N11">
        <f t="shared" si="8"/>
        <v>24</v>
      </c>
      <c r="O11" s="48">
        <f t="shared" si="2"/>
        <v>101990</v>
      </c>
    </row>
    <row r="12" spans="1:15" ht="15.75" x14ac:dyDescent="0.25">
      <c r="A12" s="10" t="s">
        <v>49</v>
      </c>
      <c r="B12" s="51" t="s">
        <v>43</v>
      </c>
      <c r="C12" s="10">
        <v>19510</v>
      </c>
      <c r="D12" s="10">
        <v>6</v>
      </c>
      <c r="E12" s="10">
        <f t="shared" si="5"/>
        <v>19516</v>
      </c>
      <c r="F12" s="10">
        <v>574</v>
      </c>
      <c r="G12" s="10">
        <v>46</v>
      </c>
      <c r="H12" s="10">
        <f t="shared" si="6"/>
        <v>620</v>
      </c>
      <c r="I12" s="10">
        <v>3333</v>
      </c>
      <c r="J12" s="10">
        <v>139</v>
      </c>
      <c r="K12" s="10">
        <f t="shared" si="7"/>
        <v>3472</v>
      </c>
      <c r="L12" s="10">
        <v>11</v>
      </c>
      <c r="M12" s="10">
        <v>34</v>
      </c>
      <c r="N12">
        <f t="shared" si="8"/>
        <v>45</v>
      </c>
      <c r="O12" s="48">
        <f t="shared" si="2"/>
        <v>23653</v>
      </c>
    </row>
    <row r="13" spans="1:15" ht="15.75" x14ac:dyDescent="0.25">
      <c r="A13" s="10" t="s">
        <v>59</v>
      </c>
      <c r="B13" s="51" t="s">
        <v>43</v>
      </c>
      <c r="C13" s="10">
        <v>22439</v>
      </c>
      <c r="D13" s="10"/>
      <c r="E13" s="10">
        <f t="shared" si="5"/>
        <v>22439</v>
      </c>
      <c r="F13" s="10">
        <v>1425</v>
      </c>
      <c r="G13" s="10">
        <v>9</v>
      </c>
      <c r="H13" s="10">
        <f t="shared" si="6"/>
        <v>1434</v>
      </c>
      <c r="I13" s="10">
        <v>3807</v>
      </c>
      <c r="J13" s="10">
        <v>32</v>
      </c>
      <c r="K13" s="10">
        <f t="shared" si="7"/>
        <v>3839</v>
      </c>
      <c r="L13" s="10">
        <v>5</v>
      </c>
      <c r="M13" s="10">
        <v>7</v>
      </c>
      <c r="N13">
        <f t="shared" si="8"/>
        <v>12</v>
      </c>
      <c r="O13" s="48">
        <f t="shared" si="2"/>
        <v>27724</v>
      </c>
    </row>
    <row r="14" spans="1:15" ht="15.75" x14ac:dyDescent="0.25">
      <c r="A14" s="10" t="s">
        <v>50</v>
      </c>
      <c r="B14" s="51" t="s">
        <v>43</v>
      </c>
      <c r="C14" s="10">
        <v>9262</v>
      </c>
      <c r="D14" s="10">
        <v>2</v>
      </c>
      <c r="E14" s="10">
        <f t="shared" si="5"/>
        <v>9264</v>
      </c>
      <c r="F14" s="10">
        <v>471</v>
      </c>
      <c r="G14" s="10">
        <v>52</v>
      </c>
      <c r="H14" s="10">
        <f t="shared" si="6"/>
        <v>523</v>
      </c>
      <c r="I14" s="10">
        <v>1526</v>
      </c>
      <c r="J14" s="10">
        <v>45</v>
      </c>
      <c r="K14" s="10">
        <f t="shared" si="7"/>
        <v>1571</v>
      </c>
      <c r="L14" s="10">
        <v>5</v>
      </c>
      <c r="M14" s="10">
        <v>17</v>
      </c>
      <c r="N14">
        <f t="shared" si="8"/>
        <v>22</v>
      </c>
      <c r="O14" s="48">
        <f t="shared" si="2"/>
        <v>11380</v>
      </c>
    </row>
    <row r="15" spans="1:15" ht="15.75" x14ac:dyDescent="0.25">
      <c r="A15" s="10" t="s">
        <v>60</v>
      </c>
      <c r="B15" s="51" t="s">
        <v>43</v>
      </c>
      <c r="C15" s="10">
        <v>6012</v>
      </c>
      <c r="D15" s="10"/>
      <c r="E15" s="10">
        <f t="shared" si="5"/>
        <v>6012</v>
      </c>
      <c r="F15" s="10">
        <v>1327</v>
      </c>
      <c r="G15" s="10">
        <v>1</v>
      </c>
      <c r="H15" s="10">
        <f t="shared" si="6"/>
        <v>1328</v>
      </c>
      <c r="I15" s="10">
        <v>933</v>
      </c>
      <c r="J15" s="10">
        <v>22</v>
      </c>
      <c r="K15" s="10">
        <f t="shared" si="7"/>
        <v>955</v>
      </c>
      <c r="L15" s="10">
        <v>1</v>
      </c>
      <c r="M15" s="10">
        <v>4</v>
      </c>
      <c r="N15">
        <f t="shared" si="8"/>
        <v>5</v>
      </c>
      <c r="O15" s="48">
        <f t="shared" si="2"/>
        <v>8300</v>
      </c>
    </row>
    <row r="16" spans="1:15" ht="15.75" x14ac:dyDescent="0.25">
      <c r="A16" s="10" t="s">
        <v>51</v>
      </c>
      <c r="B16" s="51" t="s">
        <v>43</v>
      </c>
      <c r="C16" s="10">
        <v>11160</v>
      </c>
      <c r="D16" s="10"/>
      <c r="E16" s="10">
        <f t="shared" si="5"/>
        <v>11160</v>
      </c>
      <c r="F16" s="10">
        <v>1247</v>
      </c>
      <c r="G16" s="10">
        <v>11</v>
      </c>
      <c r="H16" s="10">
        <f t="shared" si="6"/>
        <v>1258</v>
      </c>
      <c r="I16" s="10">
        <v>1784</v>
      </c>
      <c r="J16" s="10">
        <v>35</v>
      </c>
      <c r="K16" s="10">
        <f t="shared" si="7"/>
        <v>1819</v>
      </c>
      <c r="L16" s="10">
        <v>4</v>
      </c>
      <c r="M16" s="10">
        <v>7</v>
      </c>
      <c r="N16">
        <f t="shared" si="8"/>
        <v>11</v>
      </c>
      <c r="O16" s="48">
        <f t="shared" si="2"/>
        <v>14248</v>
      </c>
    </row>
    <row r="17" spans="1:15" ht="15.75" x14ac:dyDescent="0.25">
      <c r="A17" s="10" t="s">
        <v>61</v>
      </c>
      <c r="B17" s="51" t="s">
        <v>43</v>
      </c>
      <c r="C17" s="10">
        <v>15647</v>
      </c>
      <c r="D17" s="10"/>
      <c r="E17" s="10">
        <f t="shared" si="5"/>
        <v>15647</v>
      </c>
      <c r="F17" s="10">
        <v>1630</v>
      </c>
      <c r="G17" s="10">
        <v>18</v>
      </c>
      <c r="H17" s="10">
        <f t="shared" si="6"/>
        <v>1648</v>
      </c>
      <c r="I17" s="10">
        <v>2875</v>
      </c>
      <c r="J17" s="10">
        <v>43</v>
      </c>
      <c r="K17" s="10">
        <f t="shared" si="7"/>
        <v>2918</v>
      </c>
      <c r="L17" s="10">
        <v>11</v>
      </c>
      <c r="M17" s="10">
        <v>20</v>
      </c>
      <c r="N17">
        <f t="shared" si="8"/>
        <v>31</v>
      </c>
      <c r="O17" s="48">
        <f t="shared" si="2"/>
        <v>20244</v>
      </c>
    </row>
    <row r="18" spans="1:15" ht="15.75" x14ac:dyDescent="0.25">
      <c r="A18" s="10" t="s">
        <v>52</v>
      </c>
      <c r="B18" s="51" t="s">
        <v>43</v>
      </c>
      <c r="C18" s="10">
        <v>100748</v>
      </c>
      <c r="D18" s="10">
        <v>94</v>
      </c>
      <c r="E18" s="10">
        <f t="shared" si="5"/>
        <v>100842</v>
      </c>
      <c r="F18" s="10">
        <v>408</v>
      </c>
      <c r="G18" s="10">
        <v>89</v>
      </c>
      <c r="H18" s="10">
        <f t="shared" si="6"/>
        <v>497</v>
      </c>
      <c r="I18" s="10">
        <v>10519</v>
      </c>
      <c r="J18" s="10">
        <v>321</v>
      </c>
      <c r="K18" s="10">
        <f t="shared" si="7"/>
        <v>10840</v>
      </c>
      <c r="L18" s="10">
        <v>17</v>
      </c>
      <c r="M18" s="10">
        <v>8</v>
      </c>
      <c r="N18">
        <f t="shared" si="8"/>
        <v>25</v>
      </c>
      <c r="O18" s="48">
        <f t="shared" si="2"/>
        <v>112204</v>
      </c>
    </row>
    <row r="19" spans="1:15" ht="15.75" x14ac:dyDescent="0.25">
      <c r="A19" s="10" t="s">
        <v>53</v>
      </c>
      <c r="B19" s="51" t="s">
        <v>43</v>
      </c>
      <c r="C19" s="10">
        <v>13786</v>
      </c>
      <c r="D19" s="10">
        <v>4</v>
      </c>
      <c r="E19" s="10">
        <f t="shared" si="5"/>
        <v>13790</v>
      </c>
      <c r="F19" s="10">
        <v>873</v>
      </c>
      <c r="G19" s="10">
        <v>93</v>
      </c>
      <c r="H19" s="10">
        <f t="shared" si="6"/>
        <v>966</v>
      </c>
      <c r="I19" s="10">
        <v>2404</v>
      </c>
      <c r="J19" s="10">
        <v>69</v>
      </c>
      <c r="K19" s="10">
        <f t="shared" si="7"/>
        <v>2473</v>
      </c>
      <c r="L19" s="10">
        <v>7</v>
      </c>
      <c r="M19" s="10">
        <v>12</v>
      </c>
      <c r="N19">
        <f t="shared" si="8"/>
        <v>19</v>
      </c>
      <c r="O19" s="48">
        <f t="shared" si="2"/>
        <v>17248</v>
      </c>
    </row>
    <row r="20" spans="1:15" ht="15.75" x14ac:dyDescent="0.25">
      <c r="A20" s="10" t="s">
        <v>54</v>
      </c>
      <c r="B20" s="51" t="s">
        <v>43</v>
      </c>
      <c r="C20" s="10">
        <v>79324</v>
      </c>
      <c r="D20" s="10">
        <v>3</v>
      </c>
      <c r="E20" s="10">
        <f t="shared" si="5"/>
        <v>79327</v>
      </c>
      <c r="F20" s="10">
        <v>2013</v>
      </c>
      <c r="G20" s="10">
        <v>100</v>
      </c>
      <c r="H20" s="10">
        <f t="shared" si="6"/>
        <v>2113</v>
      </c>
      <c r="I20" s="10">
        <v>12237</v>
      </c>
      <c r="J20" s="10">
        <v>112</v>
      </c>
      <c r="K20" s="10">
        <f t="shared" si="7"/>
        <v>12349</v>
      </c>
      <c r="L20" s="10">
        <v>87</v>
      </c>
      <c r="M20" s="10">
        <v>41</v>
      </c>
      <c r="N20">
        <f t="shared" si="8"/>
        <v>128</v>
      </c>
      <c r="O20" s="48">
        <f t="shared" si="2"/>
        <v>93917</v>
      </c>
    </row>
    <row r="21" spans="1:15" ht="15.75" x14ac:dyDescent="0.25">
      <c r="A21" s="10" t="s">
        <v>55</v>
      </c>
      <c r="B21" s="51" t="s">
        <v>43</v>
      </c>
      <c r="C21" s="10">
        <v>52730</v>
      </c>
      <c r="D21" s="10">
        <v>13</v>
      </c>
      <c r="E21" s="10">
        <f t="shared" si="5"/>
        <v>52743</v>
      </c>
      <c r="F21" s="10">
        <v>1933</v>
      </c>
      <c r="G21" s="10">
        <v>160</v>
      </c>
      <c r="H21" s="10">
        <f t="shared" si="6"/>
        <v>2093</v>
      </c>
      <c r="I21" s="10">
        <v>8234</v>
      </c>
      <c r="J21" s="10">
        <v>320</v>
      </c>
      <c r="K21" s="10">
        <f t="shared" si="7"/>
        <v>8554</v>
      </c>
      <c r="L21" s="10">
        <v>19</v>
      </c>
      <c r="M21" s="10">
        <v>78</v>
      </c>
      <c r="N21">
        <f t="shared" si="8"/>
        <v>97</v>
      </c>
      <c r="O21" s="48">
        <f t="shared" si="2"/>
        <v>63487</v>
      </c>
    </row>
    <row r="22" spans="1:15" ht="15.75" x14ac:dyDescent="0.25">
      <c r="A22" s="10" t="s">
        <v>56</v>
      </c>
      <c r="B22" s="51" t="s">
        <v>43</v>
      </c>
      <c r="C22" s="10">
        <v>10369</v>
      </c>
      <c r="D22" s="10"/>
      <c r="E22" s="10">
        <f t="shared" si="5"/>
        <v>10369</v>
      </c>
      <c r="F22" s="10">
        <v>1110</v>
      </c>
      <c r="G22" s="10">
        <v>27</v>
      </c>
      <c r="H22" s="10">
        <f t="shared" si="6"/>
        <v>1137</v>
      </c>
      <c r="I22" s="10">
        <v>1972</v>
      </c>
      <c r="J22" s="10">
        <v>43</v>
      </c>
      <c r="K22" s="10">
        <f t="shared" si="7"/>
        <v>2015</v>
      </c>
      <c r="L22" s="10">
        <v>10</v>
      </c>
      <c r="M22" s="10">
        <v>11</v>
      </c>
      <c r="N22">
        <f t="shared" si="8"/>
        <v>21</v>
      </c>
      <c r="O22" s="48">
        <f t="shared" si="2"/>
        <v>13542</v>
      </c>
    </row>
    <row r="23" spans="1:15" ht="15.75" x14ac:dyDescent="0.25">
      <c r="A23" s="10" t="s">
        <v>57</v>
      </c>
      <c r="B23" s="51" t="s">
        <v>43</v>
      </c>
      <c r="C23" s="10">
        <v>7062</v>
      </c>
      <c r="D23" s="10"/>
      <c r="E23" s="10">
        <f t="shared" si="5"/>
        <v>7062</v>
      </c>
      <c r="F23" s="10">
        <v>872</v>
      </c>
      <c r="G23" s="10">
        <v>5</v>
      </c>
      <c r="H23" s="10">
        <f t="shared" si="6"/>
        <v>877</v>
      </c>
      <c r="I23" s="10">
        <v>1480</v>
      </c>
      <c r="J23" s="10">
        <v>24</v>
      </c>
      <c r="K23" s="10">
        <f t="shared" si="7"/>
        <v>1504</v>
      </c>
      <c r="L23" s="10">
        <v>1</v>
      </c>
      <c r="M23" s="10">
        <v>1</v>
      </c>
      <c r="N23">
        <f t="shared" si="8"/>
        <v>2</v>
      </c>
      <c r="O23" s="48">
        <f t="shared" si="2"/>
        <v>9445</v>
      </c>
    </row>
    <row r="24" spans="1:15" ht="15.75" x14ac:dyDescent="0.25">
      <c r="A24" s="10" t="s">
        <v>64</v>
      </c>
      <c r="B24" s="51" t="s">
        <v>44</v>
      </c>
      <c r="C24" s="10">
        <v>30527</v>
      </c>
      <c r="D24" s="10">
        <v>28</v>
      </c>
      <c r="E24" s="10">
        <f t="shared" si="5"/>
        <v>30555</v>
      </c>
      <c r="F24" s="10">
        <v>665</v>
      </c>
      <c r="G24" s="10">
        <v>88</v>
      </c>
      <c r="H24" s="10">
        <f t="shared" si="6"/>
        <v>753</v>
      </c>
      <c r="I24" s="10">
        <v>4888</v>
      </c>
      <c r="J24" s="10">
        <v>124</v>
      </c>
      <c r="K24" s="10">
        <f t="shared" si="7"/>
        <v>5012</v>
      </c>
      <c r="L24" s="10">
        <v>14</v>
      </c>
      <c r="M24" s="10">
        <v>29</v>
      </c>
      <c r="N24">
        <f t="shared" si="8"/>
        <v>43</v>
      </c>
      <c r="O24" s="48">
        <f t="shared" si="2"/>
        <v>36363</v>
      </c>
    </row>
    <row r="25" spans="1:15" ht="15.75" x14ac:dyDescent="0.25">
      <c r="A25" s="10" t="s">
        <v>65</v>
      </c>
      <c r="B25" s="51" t="s">
        <v>44</v>
      </c>
      <c r="C25" s="10">
        <v>4010</v>
      </c>
      <c r="D25" s="10">
        <v>1</v>
      </c>
      <c r="E25" s="10">
        <f t="shared" si="5"/>
        <v>4011</v>
      </c>
      <c r="F25" s="10">
        <v>25</v>
      </c>
      <c r="G25" s="10">
        <v>2</v>
      </c>
      <c r="H25" s="10">
        <f t="shared" si="6"/>
        <v>27</v>
      </c>
      <c r="I25" s="10">
        <v>1881</v>
      </c>
      <c r="J25" s="10">
        <v>3</v>
      </c>
      <c r="K25" s="10">
        <f t="shared" si="7"/>
        <v>1884</v>
      </c>
      <c r="L25" s="10">
        <v>321</v>
      </c>
      <c r="M25" s="10">
        <v>5</v>
      </c>
      <c r="N25">
        <f t="shared" si="8"/>
        <v>326</v>
      </c>
      <c r="O25" s="48">
        <f t="shared" si="2"/>
        <v>6248</v>
      </c>
    </row>
    <row r="26" spans="1:15" ht="15.75" x14ac:dyDescent="0.25">
      <c r="A26" s="10" t="s">
        <v>66</v>
      </c>
      <c r="B26" s="51" t="s">
        <v>44</v>
      </c>
      <c r="C26" s="10">
        <v>3385</v>
      </c>
      <c r="D26" s="10"/>
      <c r="E26" s="10">
        <f t="shared" si="5"/>
        <v>3385</v>
      </c>
      <c r="F26" s="10">
        <v>15</v>
      </c>
      <c r="G26" s="10">
        <v>19</v>
      </c>
      <c r="H26" s="10">
        <f t="shared" si="6"/>
        <v>34</v>
      </c>
      <c r="I26" s="10">
        <v>490</v>
      </c>
      <c r="J26" s="10">
        <v>26</v>
      </c>
      <c r="K26" s="10">
        <f t="shared" si="7"/>
        <v>516</v>
      </c>
      <c r="L26" s="10">
        <v>1</v>
      </c>
      <c r="M26" s="10">
        <v>1</v>
      </c>
      <c r="N26">
        <f t="shared" si="8"/>
        <v>2</v>
      </c>
      <c r="O26" s="48">
        <f t="shared" si="2"/>
        <v>3937</v>
      </c>
    </row>
    <row r="27" spans="1:15" ht="15.75" x14ac:dyDescent="0.25">
      <c r="A27" s="10" t="s">
        <v>67</v>
      </c>
      <c r="B27" s="51" t="s">
        <v>44</v>
      </c>
      <c r="C27" s="10">
        <v>5775</v>
      </c>
      <c r="D27" s="10">
        <v>1</v>
      </c>
      <c r="E27" s="10">
        <f t="shared" si="5"/>
        <v>5776</v>
      </c>
      <c r="F27" s="10"/>
      <c r="G27" s="10">
        <v>2</v>
      </c>
      <c r="H27" s="10">
        <f t="shared" si="6"/>
        <v>2</v>
      </c>
      <c r="I27" s="10">
        <v>941</v>
      </c>
      <c r="J27" s="10">
        <v>35</v>
      </c>
      <c r="K27" s="10">
        <f t="shared" si="7"/>
        <v>976</v>
      </c>
      <c r="L27" s="10">
        <v>39</v>
      </c>
      <c r="M27" s="10">
        <v>6</v>
      </c>
      <c r="N27">
        <f t="shared" si="8"/>
        <v>45</v>
      </c>
      <c r="O27" s="48">
        <f t="shared" si="2"/>
        <v>6799</v>
      </c>
    </row>
    <row r="28" spans="1:15" ht="15.75" x14ac:dyDescent="0.25">
      <c r="A28" s="10" t="s">
        <v>68</v>
      </c>
      <c r="B28" s="51" t="s">
        <v>44</v>
      </c>
      <c r="C28" s="10">
        <v>3142</v>
      </c>
      <c r="D28" s="10"/>
      <c r="E28" s="10">
        <f t="shared" si="5"/>
        <v>3142</v>
      </c>
      <c r="F28" s="10">
        <v>267</v>
      </c>
      <c r="G28" s="10">
        <v>8</v>
      </c>
      <c r="H28" s="10">
        <f t="shared" si="6"/>
        <v>275</v>
      </c>
      <c r="I28" s="10">
        <v>427</v>
      </c>
      <c r="J28" s="10">
        <v>9</v>
      </c>
      <c r="K28" s="10">
        <f t="shared" si="7"/>
        <v>436</v>
      </c>
      <c r="L28" s="10"/>
      <c r="M28" s="10">
        <v>1</v>
      </c>
      <c r="N28">
        <f t="shared" si="8"/>
        <v>1</v>
      </c>
      <c r="O28" s="48">
        <f t="shared" si="2"/>
        <v>3854</v>
      </c>
    </row>
    <row r="29" spans="1:15" ht="15.75" x14ac:dyDescent="0.25">
      <c r="A29" s="10" t="s">
        <v>69</v>
      </c>
      <c r="B29" s="51" t="s">
        <v>44</v>
      </c>
      <c r="C29" s="10">
        <v>6279</v>
      </c>
      <c r="D29" s="10">
        <v>2</v>
      </c>
      <c r="E29" s="10">
        <f t="shared" si="5"/>
        <v>6281</v>
      </c>
      <c r="F29" s="10">
        <v>323</v>
      </c>
      <c r="G29" s="10">
        <v>77</v>
      </c>
      <c r="H29" s="10">
        <f t="shared" si="6"/>
        <v>400</v>
      </c>
      <c r="I29" s="10">
        <v>942</v>
      </c>
      <c r="J29" s="10">
        <v>45</v>
      </c>
      <c r="K29" s="10">
        <f t="shared" si="7"/>
        <v>987</v>
      </c>
      <c r="L29" s="10">
        <v>6</v>
      </c>
      <c r="M29" s="10">
        <v>4</v>
      </c>
      <c r="N29">
        <f t="shared" si="8"/>
        <v>10</v>
      </c>
      <c r="O29" s="48">
        <f t="shared" si="2"/>
        <v>7678</v>
      </c>
    </row>
    <row r="30" spans="1:15" ht="15.75" x14ac:dyDescent="0.25">
      <c r="A30" s="10" t="s">
        <v>70</v>
      </c>
      <c r="B30" s="51" t="s">
        <v>44</v>
      </c>
      <c r="C30" s="10">
        <v>15269</v>
      </c>
      <c r="D30" s="10">
        <v>6</v>
      </c>
      <c r="E30" s="10">
        <f t="shared" si="5"/>
        <v>15275</v>
      </c>
      <c r="F30" s="10">
        <v>1498</v>
      </c>
      <c r="G30" s="10">
        <v>114</v>
      </c>
      <c r="H30" s="10">
        <f t="shared" si="6"/>
        <v>1612</v>
      </c>
      <c r="I30" s="10">
        <v>2990</v>
      </c>
      <c r="J30" s="10">
        <v>70</v>
      </c>
      <c r="K30" s="10">
        <f t="shared" si="7"/>
        <v>3060</v>
      </c>
      <c r="L30" s="10">
        <v>46</v>
      </c>
      <c r="M30" s="10">
        <v>12</v>
      </c>
      <c r="N30">
        <f t="shared" si="8"/>
        <v>58</v>
      </c>
      <c r="O30" s="48">
        <f t="shared" si="2"/>
        <v>20005</v>
      </c>
    </row>
    <row r="31" spans="1:15" ht="15.75" x14ac:dyDescent="0.25">
      <c r="A31" s="10" t="s">
        <v>71</v>
      </c>
      <c r="B31" s="51" t="s">
        <v>44</v>
      </c>
      <c r="C31" s="10">
        <v>12731</v>
      </c>
      <c r="D31" s="10">
        <v>2</v>
      </c>
      <c r="E31" s="10">
        <f t="shared" si="5"/>
        <v>12733</v>
      </c>
      <c r="F31" s="10">
        <v>77</v>
      </c>
      <c r="G31" s="10">
        <v>54</v>
      </c>
      <c r="H31" s="10">
        <f t="shared" si="6"/>
        <v>131</v>
      </c>
      <c r="I31" s="10">
        <v>2081</v>
      </c>
      <c r="J31" s="10">
        <v>102</v>
      </c>
      <c r="K31" s="10">
        <f t="shared" si="7"/>
        <v>2183</v>
      </c>
      <c r="L31" s="10">
        <v>4</v>
      </c>
      <c r="M31" s="10">
        <v>63</v>
      </c>
      <c r="N31">
        <f t="shared" si="8"/>
        <v>67</v>
      </c>
      <c r="O31" s="48">
        <f t="shared" si="2"/>
        <v>15114</v>
      </c>
    </row>
    <row r="32" spans="1:15" ht="15.75" x14ac:dyDescent="0.25">
      <c r="A32" s="10" t="s">
        <v>72</v>
      </c>
      <c r="B32" s="51" t="s">
        <v>44</v>
      </c>
      <c r="C32" s="10">
        <v>10936</v>
      </c>
      <c r="D32" s="10"/>
      <c r="E32" s="10">
        <f t="shared" si="5"/>
        <v>10936</v>
      </c>
      <c r="F32" s="10">
        <v>1231</v>
      </c>
      <c r="G32" s="10">
        <v>13</v>
      </c>
      <c r="H32" s="10">
        <f t="shared" si="6"/>
        <v>1244</v>
      </c>
      <c r="I32" s="10">
        <v>1149</v>
      </c>
      <c r="J32" s="10">
        <v>32</v>
      </c>
      <c r="K32" s="10">
        <f t="shared" si="7"/>
        <v>1181</v>
      </c>
      <c r="L32" s="10"/>
      <c r="M32" s="10">
        <v>1</v>
      </c>
      <c r="N32">
        <f t="shared" si="8"/>
        <v>1</v>
      </c>
      <c r="O32" s="48">
        <f t="shared" si="2"/>
        <v>13362</v>
      </c>
    </row>
    <row r="33" spans="1:15" ht="15.75" x14ac:dyDescent="0.25">
      <c r="A33" s="10" t="s">
        <v>73</v>
      </c>
      <c r="B33" s="51" t="s">
        <v>44</v>
      </c>
      <c r="C33" s="10">
        <v>4554</v>
      </c>
      <c r="D33" s="10"/>
      <c r="E33" s="10">
        <f t="shared" si="5"/>
        <v>4554</v>
      </c>
      <c r="F33" s="10">
        <v>63</v>
      </c>
      <c r="G33" s="10">
        <v>25</v>
      </c>
      <c r="H33" s="10">
        <f t="shared" si="6"/>
        <v>88</v>
      </c>
      <c r="I33" s="10">
        <v>621</v>
      </c>
      <c r="J33" s="10">
        <v>22</v>
      </c>
      <c r="K33" s="10">
        <f t="shared" si="7"/>
        <v>643</v>
      </c>
      <c r="L33" s="10">
        <v>6</v>
      </c>
      <c r="M33" s="10">
        <v>15</v>
      </c>
      <c r="N33">
        <f t="shared" si="8"/>
        <v>21</v>
      </c>
      <c r="O33" s="48">
        <f t="shared" si="2"/>
        <v>5306</v>
      </c>
    </row>
    <row r="34" spans="1:15" ht="15.75" x14ac:dyDescent="0.25">
      <c r="A34" s="10" t="s">
        <v>74</v>
      </c>
      <c r="B34" s="51" t="s">
        <v>44</v>
      </c>
      <c r="C34" s="10">
        <v>29811</v>
      </c>
      <c r="D34" s="10">
        <v>10</v>
      </c>
      <c r="E34" s="10">
        <f t="shared" si="5"/>
        <v>29821</v>
      </c>
      <c r="F34" s="10">
        <v>3459</v>
      </c>
      <c r="G34" s="10">
        <v>154</v>
      </c>
      <c r="H34" s="10">
        <f t="shared" si="6"/>
        <v>3613</v>
      </c>
      <c r="I34" s="10">
        <v>5113</v>
      </c>
      <c r="J34" s="10">
        <v>157</v>
      </c>
      <c r="K34" s="10">
        <f t="shared" si="7"/>
        <v>5270</v>
      </c>
      <c r="L34" s="10">
        <v>17</v>
      </c>
      <c r="M34" s="10">
        <v>22</v>
      </c>
      <c r="N34">
        <f t="shared" si="8"/>
        <v>39</v>
      </c>
      <c r="O34" s="48">
        <f t="shared" si="2"/>
        <v>38743</v>
      </c>
    </row>
    <row r="35" spans="1:15" ht="15.75" x14ac:dyDescent="0.25">
      <c r="A35" s="10" t="s">
        <v>63</v>
      </c>
      <c r="B35" s="51" t="s">
        <v>44</v>
      </c>
      <c r="C35" s="10">
        <v>142589</v>
      </c>
      <c r="D35" s="10">
        <v>19</v>
      </c>
      <c r="E35" s="10">
        <f t="shared" si="5"/>
        <v>142608</v>
      </c>
      <c r="F35" s="10">
        <v>239</v>
      </c>
      <c r="G35" s="10">
        <v>91</v>
      </c>
      <c r="H35" s="10">
        <f t="shared" si="6"/>
        <v>330</v>
      </c>
      <c r="I35" s="10">
        <v>29623</v>
      </c>
      <c r="J35" s="10">
        <v>775</v>
      </c>
      <c r="K35" s="10">
        <f t="shared" si="7"/>
        <v>30398</v>
      </c>
      <c r="L35" s="10">
        <v>532</v>
      </c>
      <c r="M35" s="10">
        <v>511</v>
      </c>
      <c r="N35">
        <f t="shared" si="8"/>
        <v>1043</v>
      </c>
      <c r="O35" s="48">
        <f t="shared" si="2"/>
        <v>174379</v>
      </c>
    </row>
    <row r="36" spans="1:15" ht="15.75" x14ac:dyDescent="0.25">
      <c r="A36" s="10" t="s">
        <v>75</v>
      </c>
      <c r="B36" s="51" t="s">
        <v>44</v>
      </c>
      <c r="C36" s="10">
        <v>6003</v>
      </c>
      <c r="D36" s="10">
        <v>5</v>
      </c>
      <c r="E36" s="10">
        <f t="shared" si="5"/>
        <v>6008</v>
      </c>
      <c r="F36" s="10">
        <v>154</v>
      </c>
      <c r="G36" s="10">
        <v>70</v>
      </c>
      <c r="H36" s="10">
        <f t="shared" si="6"/>
        <v>224</v>
      </c>
      <c r="I36" s="10">
        <v>746</v>
      </c>
      <c r="J36" s="10">
        <v>45</v>
      </c>
      <c r="K36" s="10">
        <f t="shared" si="7"/>
        <v>791</v>
      </c>
      <c r="L36" s="10"/>
      <c r="M36" s="10">
        <v>3</v>
      </c>
      <c r="N36">
        <f t="shared" si="8"/>
        <v>3</v>
      </c>
      <c r="O36" s="48">
        <f t="shared" si="2"/>
        <v>7026</v>
      </c>
    </row>
    <row r="37" spans="1:15" ht="15.75" x14ac:dyDescent="0.25">
      <c r="A37" s="10" t="s">
        <v>76</v>
      </c>
      <c r="B37" s="51" t="s">
        <v>44</v>
      </c>
      <c r="C37" s="10">
        <v>13190</v>
      </c>
      <c r="D37" s="10">
        <v>10</v>
      </c>
      <c r="E37" s="10">
        <f t="shared" si="5"/>
        <v>13200</v>
      </c>
      <c r="F37" s="10">
        <v>228</v>
      </c>
      <c r="G37" s="10">
        <v>69</v>
      </c>
      <c r="H37" s="10">
        <f t="shared" si="6"/>
        <v>297</v>
      </c>
      <c r="I37" s="10">
        <v>1719</v>
      </c>
      <c r="J37" s="10">
        <v>133</v>
      </c>
      <c r="K37" s="10">
        <f t="shared" si="7"/>
        <v>1852</v>
      </c>
      <c r="L37" s="10">
        <v>13</v>
      </c>
      <c r="M37" s="10">
        <v>113</v>
      </c>
      <c r="N37">
        <f t="shared" si="8"/>
        <v>126</v>
      </c>
      <c r="O37" s="48">
        <f t="shared" si="2"/>
        <v>15475</v>
      </c>
    </row>
    <row r="38" spans="1:15" ht="15.75" x14ac:dyDescent="0.25">
      <c r="A38" s="10" t="s">
        <v>77</v>
      </c>
      <c r="B38" s="51" t="s">
        <v>44</v>
      </c>
      <c r="C38" s="10">
        <v>9702</v>
      </c>
      <c r="D38" s="10"/>
      <c r="E38" s="10">
        <f t="shared" si="5"/>
        <v>9702</v>
      </c>
      <c r="F38" s="10">
        <v>402</v>
      </c>
      <c r="G38" s="10">
        <v>7</v>
      </c>
      <c r="H38" s="10">
        <f t="shared" si="6"/>
        <v>409</v>
      </c>
      <c r="I38" s="10">
        <v>1692</v>
      </c>
      <c r="J38" s="10">
        <v>47</v>
      </c>
      <c r="K38" s="10">
        <f t="shared" si="7"/>
        <v>1739</v>
      </c>
      <c r="L38" s="10">
        <v>3</v>
      </c>
      <c r="M38" s="10">
        <v>11</v>
      </c>
      <c r="N38">
        <f t="shared" si="8"/>
        <v>14</v>
      </c>
      <c r="O38" s="48">
        <f t="shared" si="2"/>
        <v>11864</v>
      </c>
    </row>
    <row r="39" spans="1:15" ht="15.75" x14ac:dyDescent="0.25">
      <c r="A39" s="10" t="s">
        <v>81</v>
      </c>
      <c r="B39" s="51" t="s">
        <v>44</v>
      </c>
      <c r="C39" s="10">
        <v>165416</v>
      </c>
      <c r="D39" s="10">
        <v>3</v>
      </c>
      <c r="E39" s="10">
        <f t="shared" si="5"/>
        <v>165419</v>
      </c>
      <c r="F39" s="10">
        <v>628</v>
      </c>
      <c r="G39" s="10">
        <v>20</v>
      </c>
      <c r="H39" s="10">
        <f t="shared" si="6"/>
        <v>648</v>
      </c>
      <c r="I39" s="10">
        <v>18103</v>
      </c>
      <c r="J39" s="10">
        <v>106</v>
      </c>
      <c r="K39" s="10">
        <f t="shared" si="7"/>
        <v>18209</v>
      </c>
      <c r="L39" s="10">
        <v>80</v>
      </c>
      <c r="M39" s="10">
        <v>41</v>
      </c>
      <c r="N39">
        <f t="shared" si="8"/>
        <v>121</v>
      </c>
      <c r="O39" s="48">
        <f t="shared" si="2"/>
        <v>184397</v>
      </c>
    </row>
    <row r="40" spans="1:15" ht="15.75" x14ac:dyDescent="0.25">
      <c r="A40" s="10" t="s">
        <v>78</v>
      </c>
      <c r="B40" s="51" t="s">
        <v>44</v>
      </c>
      <c r="C40" s="10">
        <v>16057</v>
      </c>
      <c r="D40" s="10">
        <v>6</v>
      </c>
      <c r="E40" s="10">
        <f t="shared" si="5"/>
        <v>16063</v>
      </c>
      <c r="F40" s="10">
        <v>294</v>
      </c>
      <c r="G40" s="10">
        <v>52</v>
      </c>
      <c r="H40" s="10">
        <f t="shared" si="6"/>
        <v>346</v>
      </c>
      <c r="I40" s="10">
        <v>2524</v>
      </c>
      <c r="J40" s="10">
        <v>80</v>
      </c>
      <c r="K40" s="10">
        <f t="shared" si="7"/>
        <v>2604</v>
      </c>
      <c r="L40" s="10">
        <v>17</v>
      </c>
      <c r="M40" s="10">
        <v>38</v>
      </c>
      <c r="N40">
        <f t="shared" si="8"/>
        <v>55</v>
      </c>
      <c r="O40" s="48">
        <f t="shared" si="2"/>
        <v>19068</v>
      </c>
    </row>
    <row r="41" spans="1:15" ht="15.75" x14ac:dyDescent="0.25">
      <c r="A41" s="10" t="s">
        <v>79</v>
      </c>
      <c r="B41" s="51" t="s">
        <v>44</v>
      </c>
      <c r="C41" s="10">
        <v>6968</v>
      </c>
      <c r="D41" s="10">
        <v>9</v>
      </c>
      <c r="E41" s="10">
        <f t="shared" si="5"/>
        <v>6977</v>
      </c>
      <c r="F41" s="10">
        <v>140</v>
      </c>
      <c r="G41" s="10">
        <v>47</v>
      </c>
      <c r="H41" s="10">
        <f t="shared" si="6"/>
        <v>187</v>
      </c>
      <c r="I41" s="10">
        <v>2041</v>
      </c>
      <c r="J41" s="10">
        <v>53</v>
      </c>
      <c r="K41" s="10">
        <f t="shared" si="7"/>
        <v>2094</v>
      </c>
      <c r="L41" s="10">
        <v>80</v>
      </c>
      <c r="M41" s="10">
        <v>13</v>
      </c>
      <c r="N41">
        <f t="shared" si="8"/>
        <v>93</v>
      </c>
      <c r="O41" s="48">
        <f t="shared" si="2"/>
        <v>9351</v>
      </c>
    </row>
    <row r="42" spans="1:15" ht="15.75" x14ac:dyDescent="0.25">
      <c r="A42" s="10" t="s">
        <v>80</v>
      </c>
      <c r="B42" s="51" t="s">
        <v>44</v>
      </c>
      <c r="C42" s="10">
        <v>28884</v>
      </c>
      <c r="D42" s="10">
        <v>4</v>
      </c>
      <c r="E42" s="10">
        <f t="shared" si="5"/>
        <v>28888</v>
      </c>
      <c r="F42" s="10">
        <v>1082</v>
      </c>
      <c r="G42" s="10">
        <v>469</v>
      </c>
      <c r="H42" s="10">
        <f t="shared" si="6"/>
        <v>1551</v>
      </c>
      <c r="I42" s="10">
        <v>7886</v>
      </c>
      <c r="J42" s="10">
        <v>157</v>
      </c>
      <c r="K42" s="10">
        <f t="shared" si="7"/>
        <v>8043</v>
      </c>
      <c r="L42" s="10">
        <v>66</v>
      </c>
      <c r="M42" s="10">
        <v>17</v>
      </c>
      <c r="N42">
        <f t="shared" si="8"/>
        <v>83</v>
      </c>
      <c r="O42" s="48">
        <f t="shared" si="2"/>
        <v>38565</v>
      </c>
    </row>
    <row r="43" spans="1:15" ht="15.75" x14ac:dyDescent="0.25">
      <c r="A43" s="10" t="s">
        <v>83</v>
      </c>
      <c r="B43" s="51" t="s">
        <v>45</v>
      </c>
      <c r="C43" s="10">
        <v>98365</v>
      </c>
      <c r="D43" s="10">
        <v>325</v>
      </c>
      <c r="E43" s="10">
        <f t="shared" si="5"/>
        <v>98690</v>
      </c>
      <c r="F43" s="10">
        <v>2341</v>
      </c>
      <c r="G43" s="10">
        <v>9</v>
      </c>
      <c r="H43" s="10">
        <f t="shared" si="6"/>
        <v>2350</v>
      </c>
      <c r="I43" s="10">
        <v>23046</v>
      </c>
      <c r="J43" s="10">
        <v>790</v>
      </c>
      <c r="K43" s="10">
        <f t="shared" si="7"/>
        <v>23836</v>
      </c>
      <c r="L43" s="10">
        <v>79</v>
      </c>
      <c r="M43" s="10">
        <v>39</v>
      </c>
      <c r="N43">
        <f t="shared" si="8"/>
        <v>118</v>
      </c>
      <c r="O43" s="48">
        <f t="shared" si="2"/>
        <v>124994</v>
      </c>
    </row>
    <row r="44" spans="1:15" ht="15.75" x14ac:dyDescent="0.25">
      <c r="A44" s="10" t="s">
        <v>84</v>
      </c>
      <c r="B44" s="51" t="s">
        <v>45</v>
      </c>
      <c r="C44" s="10">
        <v>22224</v>
      </c>
      <c r="D44" s="10">
        <v>7</v>
      </c>
      <c r="E44" s="10">
        <f t="shared" si="5"/>
        <v>22231</v>
      </c>
      <c r="F44" s="10">
        <v>1498</v>
      </c>
      <c r="G44" s="10">
        <v>15</v>
      </c>
      <c r="H44" s="10">
        <f t="shared" si="6"/>
        <v>1513</v>
      </c>
      <c r="I44" s="10">
        <v>2933</v>
      </c>
      <c r="J44" s="10">
        <v>64</v>
      </c>
      <c r="K44" s="10">
        <f t="shared" si="7"/>
        <v>2997</v>
      </c>
      <c r="L44" s="10">
        <v>4</v>
      </c>
      <c r="M44" s="10">
        <v>15</v>
      </c>
      <c r="N44">
        <f t="shared" si="8"/>
        <v>19</v>
      </c>
      <c r="O44" s="48">
        <f t="shared" si="2"/>
        <v>26760</v>
      </c>
    </row>
    <row r="45" spans="1:15" ht="15.75" x14ac:dyDescent="0.25">
      <c r="A45" s="10" t="s">
        <v>85</v>
      </c>
      <c r="B45" s="51" t="s">
        <v>45</v>
      </c>
      <c r="C45" s="10">
        <v>17580</v>
      </c>
      <c r="D45" s="10">
        <v>31</v>
      </c>
      <c r="E45" s="10">
        <f t="shared" si="5"/>
        <v>17611</v>
      </c>
      <c r="F45" s="10">
        <v>1047</v>
      </c>
      <c r="G45" s="10">
        <v>7</v>
      </c>
      <c r="H45" s="10">
        <f t="shared" si="6"/>
        <v>1054</v>
      </c>
      <c r="I45" s="10">
        <v>3732</v>
      </c>
      <c r="J45" s="10">
        <v>87</v>
      </c>
      <c r="K45" s="10">
        <f t="shared" si="7"/>
        <v>3819</v>
      </c>
      <c r="L45" s="10">
        <v>3</v>
      </c>
      <c r="M45" s="10">
        <v>10</v>
      </c>
      <c r="N45">
        <f t="shared" si="8"/>
        <v>13</v>
      </c>
      <c r="O45" s="48">
        <f t="shared" si="2"/>
        <v>22497</v>
      </c>
    </row>
    <row r="46" spans="1:15" ht="15.75" x14ac:dyDescent="0.25">
      <c r="A46" s="10" t="s">
        <v>86</v>
      </c>
      <c r="B46" s="51" t="s">
        <v>45</v>
      </c>
      <c r="C46" s="10">
        <v>85533</v>
      </c>
      <c r="D46" s="10">
        <v>31</v>
      </c>
      <c r="E46" s="10">
        <f t="shared" si="5"/>
        <v>85564</v>
      </c>
      <c r="F46" s="10">
        <v>2718</v>
      </c>
      <c r="G46" s="10">
        <v>8</v>
      </c>
      <c r="H46" s="10">
        <f t="shared" si="6"/>
        <v>2726</v>
      </c>
      <c r="I46" s="10">
        <v>19649</v>
      </c>
      <c r="J46" s="10">
        <v>369</v>
      </c>
      <c r="K46" s="10">
        <f t="shared" si="7"/>
        <v>20018</v>
      </c>
      <c r="L46" s="10">
        <v>41</v>
      </c>
      <c r="M46" s="10">
        <v>28</v>
      </c>
      <c r="N46">
        <f t="shared" si="8"/>
        <v>69</v>
      </c>
      <c r="O46" s="48">
        <f t="shared" si="2"/>
        <v>108377</v>
      </c>
    </row>
    <row r="47" spans="1:15" ht="15.75" x14ac:dyDescent="0.25">
      <c r="A47" s="10" t="s">
        <v>93</v>
      </c>
      <c r="B47" s="51" t="s">
        <v>45</v>
      </c>
      <c r="C47" s="10">
        <v>5964</v>
      </c>
      <c r="D47" s="10"/>
      <c r="E47" s="10">
        <f t="shared" si="5"/>
        <v>5964</v>
      </c>
      <c r="F47" s="10">
        <v>446</v>
      </c>
      <c r="G47" s="10">
        <v>2</v>
      </c>
      <c r="H47" s="10">
        <f t="shared" si="6"/>
        <v>448</v>
      </c>
      <c r="I47" s="10">
        <v>778</v>
      </c>
      <c r="J47" s="10">
        <v>28</v>
      </c>
      <c r="K47" s="10">
        <f t="shared" si="7"/>
        <v>806</v>
      </c>
      <c r="L47" s="10"/>
      <c r="M47" s="10">
        <v>44</v>
      </c>
      <c r="N47">
        <f t="shared" si="8"/>
        <v>44</v>
      </c>
      <c r="O47" s="48">
        <f t="shared" si="2"/>
        <v>7262</v>
      </c>
    </row>
    <row r="48" spans="1:15" ht="15.75" x14ac:dyDescent="0.25">
      <c r="A48" s="10" t="s">
        <v>87</v>
      </c>
      <c r="B48" s="51" t="s">
        <v>45</v>
      </c>
      <c r="C48" s="10">
        <v>17840</v>
      </c>
      <c r="D48" s="10">
        <v>3</v>
      </c>
      <c r="E48" s="10">
        <f t="shared" si="5"/>
        <v>17843</v>
      </c>
      <c r="F48" s="10">
        <v>1514</v>
      </c>
      <c r="G48" s="10">
        <v>13</v>
      </c>
      <c r="H48" s="10">
        <f t="shared" si="6"/>
        <v>1527</v>
      </c>
      <c r="I48" s="10">
        <v>3139</v>
      </c>
      <c r="J48" s="10">
        <v>52</v>
      </c>
      <c r="K48" s="10">
        <f t="shared" si="7"/>
        <v>3191</v>
      </c>
      <c r="L48" s="10">
        <v>2</v>
      </c>
      <c r="M48" s="10">
        <v>8</v>
      </c>
      <c r="N48">
        <f t="shared" si="8"/>
        <v>10</v>
      </c>
      <c r="O48" s="48">
        <f t="shared" si="2"/>
        <v>22571</v>
      </c>
    </row>
    <row r="49" spans="1:15" ht="15.75" x14ac:dyDescent="0.25">
      <c r="A49" s="10" t="s">
        <v>88</v>
      </c>
      <c r="B49" s="51" t="s">
        <v>45</v>
      </c>
      <c r="C49" s="10">
        <v>43371</v>
      </c>
      <c r="D49" s="10">
        <v>17</v>
      </c>
      <c r="E49" s="10">
        <f t="shared" si="5"/>
        <v>43388</v>
      </c>
      <c r="F49" s="10">
        <v>2716</v>
      </c>
      <c r="G49" s="10">
        <v>6</v>
      </c>
      <c r="H49" s="10">
        <f t="shared" si="6"/>
        <v>2722</v>
      </c>
      <c r="I49" s="10">
        <v>10424</v>
      </c>
      <c r="J49" s="10">
        <v>386</v>
      </c>
      <c r="K49" s="10">
        <f t="shared" si="7"/>
        <v>10810</v>
      </c>
      <c r="L49" s="10">
        <v>27</v>
      </c>
      <c r="M49" s="10">
        <v>12</v>
      </c>
      <c r="N49">
        <f t="shared" si="8"/>
        <v>39</v>
      </c>
      <c r="O49" s="48">
        <f t="shared" si="2"/>
        <v>56959</v>
      </c>
    </row>
    <row r="50" spans="1:15" ht="15.75" x14ac:dyDescent="0.25">
      <c r="A50" s="10" t="s">
        <v>89</v>
      </c>
      <c r="B50" s="51" t="s">
        <v>45</v>
      </c>
      <c r="C50" s="10">
        <v>75579</v>
      </c>
      <c r="D50" s="10">
        <v>33</v>
      </c>
      <c r="E50" s="10">
        <f t="shared" si="5"/>
        <v>75612</v>
      </c>
      <c r="F50" s="10">
        <v>6161</v>
      </c>
      <c r="G50" s="10">
        <v>62</v>
      </c>
      <c r="H50" s="10">
        <f t="shared" si="6"/>
        <v>6223</v>
      </c>
      <c r="I50" s="10">
        <v>10680</v>
      </c>
      <c r="J50" s="10">
        <v>427</v>
      </c>
      <c r="K50" s="10">
        <f t="shared" si="7"/>
        <v>11107</v>
      </c>
      <c r="L50" s="10">
        <v>63</v>
      </c>
      <c r="M50" s="10">
        <v>79</v>
      </c>
      <c r="N50">
        <f t="shared" si="8"/>
        <v>142</v>
      </c>
      <c r="O50" s="48">
        <f t="shared" si="2"/>
        <v>93084</v>
      </c>
    </row>
    <row r="51" spans="1:15" ht="15.75" x14ac:dyDescent="0.25">
      <c r="A51" s="10" t="s">
        <v>82</v>
      </c>
      <c r="B51" s="51" t="s">
        <v>45</v>
      </c>
      <c r="C51" s="10">
        <v>56314</v>
      </c>
      <c r="D51" s="10">
        <v>4</v>
      </c>
      <c r="E51" s="10">
        <f t="shared" si="5"/>
        <v>56318</v>
      </c>
      <c r="F51" s="10">
        <v>3189</v>
      </c>
      <c r="G51" s="10">
        <v>13</v>
      </c>
      <c r="H51" s="10">
        <f t="shared" si="6"/>
        <v>3202</v>
      </c>
      <c r="I51" s="10">
        <v>8474</v>
      </c>
      <c r="J51" s="10">
        <v>255</v>
      </c>
      <c r="K51" s="10">
        <f t="shared" si="7"/>
        <v>8729</v>
      </c>
      <c r="L51" s="10">
        <v>28</v>
      </c>
      <c r="M51" s="10">
        <v>62</v>
      </c>
      <c r="N51">
        <f t="shared" si="8"/>
        <v>90</v>
      </c>
      <c r="O51" s="48">
        <f t="shared" si="2"/>
        <v>68339</v>
      </c>
    </row>
    <row r="52" spans="1:15" ht="15.75" x14ac:dyDescent="0.25">
      <c r="A52" s="10" t="s">
        <v>90</v>
      </c>
      <c r="B52" s="51" t="s">
        <v>45</v>
      </c>
      <c r="C52" s="10">
        <v>26125</v>
      </c>
      <c r="D52" s="10">
        <v>13</v>
      </c>
      <c r="E52" s="10">
        <f t="shared" si="5"/>
        <v>26138</v>
      </c>
      <c r="F52" s="10">
        <v>2027</v>
      </c>
      <c r="G52" s="10">
        <v>29</v>
      </c>
      <c r="H52" s="10">
        <f t="shared" si="6"/>
        <v>2056</v>
      </c>
      <c r="I52" s="10">
        <v>6215</v>
      </c>
      <c r="J52" s="10">
        <v>92</v>
      </c>
      <c r="K52" s="10">
        <f t="shared" si="7"/>
        <v>6307</v>
      </c>
      <c r="L52" s="10">
        <v>10</v>
      </c>
      <c r="M52" s="10">
        <v>10</v>
      </c>
      <c r="N52">
        <f t="shared" si="8"/>
        <v>20</v>
      </c>
      <c r="O52" s="48">
        <f t="shared" si="2"/>
        <v>34521</v>
      </c>
    </row>
    <row r="53" spans="1:15" ht="15.75" x14ac:dyDescent="0.25">
      <c r="A53" s="10" t="s">
        <v>94</v>
      </c>
      <c r="B53" s="51" t="s">
        <v>45</v>
      </c>
      <c r="C53" s="10">
        <v>32010</v>
      </c>
      <c r="D53" s="10">
        <v>1</v>
      </c>
      <c r="E53" s="10">
        <f t="shared" si="5"/>
        <v>32011</v>
      </c>
      <c r="F53" s="10">
        <v>1870</v>
      </c>
      <c r="G53" s="10">
        <v>39</v>
      </c>
      <c r="H53" s="10">
        <f t="shared" si="6"/>
        <v>1909</v>
      </c>
      <c r="I53" s="10">
        <v>7516</v>
      </c>
      <c r="J53" s="10">
        <v>126</v>
      </c>
      <c r="K53" s="10">
        <f t="shared" si="7"/>
        <v>7642</v>
      </c>
      <c r="L53" s="10">
        <v>5</v>
      </c>
      <c r="M53" s="10">
        <v>28</v>
      </c>
      <c r="N53">
        <f t="shared" si="8"/>
        <v>33</v>
      </c>
      <c r="O53" s="48">
        <f t="shared" si="2"/>
        <v>41595</v>
      </c>
    </row>
    <row r="54" spans="1:15" ht="15.75" x14ac:dyDescent="0.25">
      <c r="A54" s="10" t="s">
        <v>91</v>
      </c>
      <c r="B54" s="51" t="s">
        <v>45</v>
      </c>
      <c r="C54" s="10">
        <v>15829</v>
      </c>
      <c r="D54" s="10">
        <v>1</v>
      </c>
      <c r="E54" s="10">
        <f t="shared" si="5"/>
        <v>15830</v>
      </c>
      <c r="F54" s="10">
        <v>1941</v>
      </c>
      <c r="G54" s="10">
        <v>5</v>
      </c>
      <c r="H54" s="10">
        <f t="shared" si="6"/>
        <v>1946</v>
      </c>
      <c r="I54" s="10">
        <v>2422</v>
      </c>
      <c r="J54" s="10">
        <v>75</v>
      </c>
      <c r="K54" s="10">
        <f t="shared" si="7"/>
        <v>2497</v>
      </c>
      <c r="L54" s="10">
        <v>7</v>
      </c>
      <c r="M54" s="10">
        <v>21</v>
      </c>
      <c r="N54">
        <f t="shared" si="8"/>
        <v>28</v>
      </c>
      <c r="O54" s="48">
        <f t="shared" si="2"/>
        <v>20301</v>
      </c>
    </row>
    <row r="55" spans="1:15" ht="16.5" thickBot="1" x14ac:dyDescent="0.3">
      <c r="A55" s="53" t="s">
        <v>92</v>
      </c>
      <c r="B55" s="52" t="s">
        <v>45</v>
      </c>
      <c r="C55" s="53">
        <v>22001</v>
      </c>
      <c r="D55" s="53"/>
      <c r="E55" s="10">
        <f t="shared" si="5"/>
        <v>22001</v>
      </c>
      <c r="F55" s="53">
        <v>2427</v>
      </c>
      <c r="G55" s="53">
        <v>15</v>
      </c>
      <c r="H55" s="10">
        <f t="shared" si="6"/>
        <v>2442</v>
      </c>
      <c r="I55" s="53">
        <v>3268</v>
      </c>
      <c r="J55" s="53">
        <v>147</v>
      </c>
      <c r="K55" s="10">
        <f t="shared" si="7"/>
        <v>3415</v>
      </c>
      <c r="L55" s="53">
        <v>9</v>
      </c>
      <c r="M55" s="53">
        <v>75</v>
      </c>
      <c r="N55">
        <f t="shared" si="8"/>
        <v>84</v>
      </c>
      <c r="O55" s="48">
        <f t="shared" si="2"/>
        <v>27942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workbookViewId="0">
      <selection activeCell="B7" sqref="B7:P55"/>
    </sheetView>
  </sheetViews>
  <sheetFormatPr defaultColWidth="8.85546875" defaultRowHeight="15" x14ac:dyDescent="0.25"/>
  <cols>
    <col min="1" max="1" width="9.42578125" customWidth="1"/>
    <col min="2" max="2" width="21.7109375" bestFit="1" customWidth="1"/>
    <col min="3" max="3" width="11.140625" bestFit="1" customWidth="1"/>
    <col min="4" max="4" width="11.42578125" bestFit="1" customWidth="1"/>
    <col min="5" max="5" width="10.42578125" bestFit="1" customWidth="1"/>
    <col min="6" max="6" width="15.140625" bestFit="1" customWidth="1"/>
    <col min="7" max="8" width="15.28515625" bestFit="1" customWidth="1"/>
    <col min="9" max="9" width="22.42578125" bestFit="1" customWidth="1"/>
    <col min="10" max="11" width="11.42578125" bestFit="1" customWidth="1"/>
    <col min="12" max="12" width="18.7109375" bestFit="1" customWidth="1"/>
    <col min="13" max="13" width="10.42578125" bestFit="1" customWidth="1"/>
    <col min="14" max="14" width="11.42578125" bestFit="1" customWidth="1"/>
    <col min="15" max="15" width="13.85546875" bestFit="1" customWidth="1"/>
    <col min="16" max="16" width="13.42578125" bestFit="1" customWidth="1"/>
  </cols>
  <sheetData>
    <row r="1" spans="1:16" x14ac:dyDescent="0.25">
      <c r="A1" s="27"/>
      <c r="B1" s="28"/>
      <c r="C1" s="28"/>
      <c r="D1" s="29" t="s">
        <v>26</v>
      </c>
      <c r="E1" s="30" t="s">
        <v>26</v>
      </c>
      <c r="F1" s="29" t="s">
        <v>95</v>
      </c>
      <c r="G1" s="29" t="s">
        <v>27</v>
      </c>
      <c r="H1" s="30" t="s">
        <v>27</v>
      </c>
      <c r="I1" s="29" t="s">
        <v>98</v>
      </c>
      <c r="J1" s="29" t="s">
        <v>28</v>
      </c>
      <c r="K1" s="30" t="s">
        <v>28</v>
      </c>
      <c r="L1" s="29" t="s">
        <v>99</v>
      </c>
      <c r="M1" s="29" t="s">
        <v>96</v>
      </c>
      <c r="N1" s="30" t="s">
        <v>96</v>
      </c>
      <c r="O1" s="29" t="s">
        <v>97</v>
      </c>
      <c r="P1" s="31" t="s">
        <v>30</v>
      </c>
    </row>
    <row r="2" spans="1:16" x14ac:dyDescent="0.25">
      <c r="A2" s="29" t="s">
        <v>100</v>
      </c>
      <c r="B2" s="29" t="s">
        <v>102</v>
      </c>
      <c r="C2" s="29" t="s">
        <v>101</v>
      </c>
      <c r="D2" s="29" t="s">
        <v>0</v>
      </c>
      <c r="E2" s="32" t="s">
        <v>1</v>
      </c>
      <c r="F2" s="27"/>
      <c r="G2" s="29" t="s">
        <v>0</v>
      </c>
      <c r="H2" s="32" t="s">
        <v>1</v>
      </c>
      <c r="I2" s="27"/>
      <c r="J2" s="29" t="s">
        <v>0</v>
      </c>
      <c r="K2" s="32" t="s">
        <v>1</v>
      </c>
      <c r="L2" s="27"/>
      <c r="M2" s="29" t="s">
        <v>0</v>
      </c>
      <c r="N2" s="32" t="s">
        <v>1</v>
      </c>
      <c r="O2" s="27"/>
      <c r="P2" s="33"/>
    </row>
    <row r="3" spans="1:16" x14ac:dyDescent="0.25">
      <c r="A3" s="41" t="s">
        <v>30</v>
      </c>
      <c r="B3" s="42"/>
      <c r="C3" s="42"/>
      <c r="D3" s="43">
        <v>330670.29214999999</v>
      </c>
      <c r="E3" s="44">
        <v>43559.654316666667</v>
      </c>
      <c r="F3" s="43">
        <v>374229.94646666659</v>
      </c>
      <c r="G3" s="43">
        <v>15999.053566666667</v>
      </c>
      <c r="H3" s="44">
        <v>21407.94403333333</v>
      </c>
      <c r="I3" s="43">
        <v>37406.997600000002</v>
      </c>
      <c r="J3" s="43">
        <v>181409.17382500003</v>
      </c>
      <c r="K3" s="44">
        <v>176665.20568333336</v>
      </c>
      <c r="L3" s="43">
        <v>358074.3795083334</v>
      </c>
      <c r="M3" s="43">
        <v>17232.878758333343</v>
      </c>
      <c r="N3" s="44">
        <v>326444.27191666659</v>
      </c>
      <c r="O3" s="43">
        <v>343677.15067499998</v>
      </c>
      <c r="P3" s="45">
        <f>F3+I3+L3+O3</f>
        <v>1113388.47425</v>
      </c>
    </row>
    <row r="4" spans="1:16" x14ac:dyDescent="0.25">
      <c r="A4" s="29" t="s">
        <v>43</v>
      </c>
      <c r="B4" s="30"/>
      <c r="C4" s="30"/>
      <c r="D4" s="34">
        <v>119272.73775833336</v>
      </c>
      <c r="E4" s="35">
        <v>374.53739166666662</v>
      </c>
      <c r="F4" s="34">
        <v>119647.27515000003</v>
      </c>
      <c r="G4" s="34">
        <v>6552.4894249999988</v>
      </c>
      <c r="H4" s="35">
        <v>5607.3079166666666</v>
      </c>
      <c r="I4" s="34">
        <v>12159.797341666665</v>
      </c>
      <c r="J4" s="34">
        <v>57720.510191666675</v>
      </c>
      <c r="K4" s="35">
        <v>42253.293425000003</v>
      </c>
      <c r="L4" s="34">
        <v>99973.803616666672</v>
      </c>
      <c r="M4" s="34">
        <v>3136.0075000000002</v>
      </c>
      <c r="N4" s="35">
        <v>47101.104558333325</v>
      </c>
      <c r="O4" s="34">
        <v>50237.11205833334</v>
      </c>
      <c r="P4" s="45">
        <f t="shared" ref="P4:P55" si="0">F4+I4+L4+O4</f>
        <v>282017.98816666671</v>
      </c>
    </row>
    <row r="5" spans="1:16" x14ac:dyDescent="0.25">
      <c r="A5" s="29" t="s">
        <v>44</v>
      </c>
      <c r="B5" s="30"/>
      <c r="C5" s="30"/>
      <c r="D5" s="34">
        <v>84026.545491666679</v>
      </c>
      <c r="E5" s="35">
        <v>148.24295833333332</v>
      </c>
      <c r="F5" s="34">
        <v>84174.788449999993</v>
      </c>
      <c r="G5" s="34">
        <v>3563.041791666667</v>
      </c>
      <c r="H5" s="35">
        <v>12504.534924999998</v>
      </c>
      <c r="I5" s="34">
        <v>16067.576716666666</v>
      </c>
      <c r="J5" s="34">
        <v>46986.011416666661</v>
      </c>
      <c r="K5" s="35">
        <v>42930.700850000001</v>
      </c>
      <c r="L5" s="34">
        <v>89916.712266666669</v>
      </c>
      <c r="M5" s="34">
        <v>11493.843724999999</v>
      </c>
      <c r="N5" s="35">
        <v>201224.21954166668</v>
      </c>
      <c r="O5" s="34">
        <v>212718.06326666666</v>
      </c>
      <c r="P5" s="45">
        <f t="shared" si="0"/>
        <v>402877.14069999999</v>
      </c>
    </row>
    <row r="6" spans="1:16" x14ac:dyDescent="0.25">
      <c r="A6" s="29" t="s">
        <v>45</v>
      </c>
      <c r="B6" s="30"/>
      <c r="C6" s="30"/>
      <c r="D6" s="34">
        <v>127371.0089</v>
      </c>
      <c r="E6" s="35">
        <v>43036.873966666666</v>
      </c>
      <c r="F6" s="34">
        <v>170407.88286666668</v>
      </c>
      <c r="G6" s="34">
        <v>5883.5223500000011</v>
      </c>
      <c r="H6" s="35">
        <v>3296.1011916666671</v>
      </c>
      <c r="I6" s="34">
        <v>9179.6235416666696</v>
      </c>
      <c r="J6" s="34">
        <v>76702.652216666669</v>
      </c>
      <c r="K6" s="35">
        <v>91481.211408333314</v>
      </c>
      <c r="L6" s="34">
        <v>168183.863625</v>
      </c>
      <c r="M6" s="34">
        <v>2603.0275333333338</v>
      </c>
      <c r="N6" s="35">
        <v>78118.947816666667</v>
      </c>
      <c r="O6" s="34">
        <v>80721.975349999993</v>
      </c>
      <c r="P6" s="45">
        <f t="shared" si="0"/>
        <v>428493.34538333328</v>
      </c>
    </row>
    <row r="7" spans="1:16" x14ac:dyDescent="0.25">
      <c r="A7" s="29">
        <v>9</v>
      </c>
      <c r="B7" s="29" t="s">
        <v>103</v>
      </c>
      <c r="C7" s="29" t="s">
        <v>43</v>
      </c>
      <c r="D7" s="34">
        <v>2196.995625</v>
      </c>
      <c r="E7" s="35">
        <v>0.53642500000000004</v>
      </c>
      <c r="F7" s="34">
        <v>2197.5320499999998</v>
      </c>
      <c r="G7" s="34">
        <v>242.44754166666667</v>
      </c>
      <c r="H7" s="35">
        <v>115.07810000000001</v>
      </c>
      <c r="I7" s="34">
        <v>357.52564166666667</v>
      </c>
      <c r="J7" s="34">
        <v>1170.7594833333333</v>
      </c>
      <c r="K7" s="35">
        <v>1293.0458249999999</v>
      </c>
      <c r="L7" s="34">
        <v>2463.8053083333334</v>
      </c>
      <c r="M7" s="34">
        <v>91.211124999999996</v>
      </c>
      <c r="N7" s="35">
        <v>1953.9250333333334</v>
      </c>
      <c r="O7" s="34">
        <v>2045.1361583333335</v>
      </c>
      <c r="P7" s="45">
        <f t="shared" si="0"/>
        <v>7063.9991583333331</v>
      </c>
    </row>
    <row r="8" spans="1:16" x14ac:dyDescent="0.25">
      <c r="A8" s="27">
        <v>9</v>
      </c>
      <c r="B8" s="37" t="s">
        <v>104</v>
      </c>
      <c r="C8" s="27" t="s">
        <v>43</v>
      </c>
      <c r="D8" s="38">
        <v>1095.753925</v>
      </c>
      <c r="E8" s="39"/>
      <c r="F8" s="38">
        <v>1095.753925</v>
      </c>
      <c r="G8" s="38">
        <v>286.40726666666666</v>
      </c>
      <c r="H8" s="39">
        <v>318.12951666666669</v>
      </c>
      <c r="I8" s="38">
        <v>604.53678333333335</v>
      </c>
      <c r="J8" s="38">
        <v>547.68768333333333</v>
      </c>
      <c r="K8" s="39">
        <v>239.75842499999999</v>
      </c>
      <c r="L8" s="38">
        <v>787.44610833333331</v>
      </c>
      <c r="M8" s="38">
        <v>31.313700000000001</v>
      </c>
      <c r="N8" s="39">
        <v>3411.210775</v>
      </c>
      <c r="O8" s="38">
        <v>3442.5244750000002</v>
      </c>
      <c r="P8" s="45">
        <f t="shared" si="0"/>
        <v>5930.2612916666667</v>
      </c>
    </row>
    <row r="9" spans="1:16" x14ac:dyDescent="0.25">
      <c r="A9" s="27">
        <v>9</v>
      </c>
      <c r="B9" s="37" t="s">
        <v>105</v>
      </c>
      <c r="C9" s="27" t="s">
        <v>43</v>
      </c>
      <c r="D9" s="38">
        <v>4158.4962583333336</v>
      </c>
      <c r="E9" s="39"/>
      <c r="F9" s="38">
        <v>4158.4962583333336</v>
      </c>
      <c r="G9" s="38">
        <v>1046.2601583333333</v>
      </c>
      <c r="H9" s="39">
        <v>170.16841666666667</v>
      </c>
      <c r="I9" s="38">
        <v>1216.4285749999999</v>
      </c>
      <c r="J9" s="38">
        <v>2141.9578499999998</v>
      </c>
      <c r="K9" s="39">
        <v>949.25223333333338</v>
      </c>
      <c r="L9" s="38">
        <v>3091.2100833333334</v>
      </c>
      <c r="M9" s="38">
        <v>49.314358333333331</v>
      </c>
      <c r="N9" s="39">
        <v>6972.6984000000002</v>
      </c>
      <c r="O9" s="38">
        <v>7022.0127583333333</v>
      </c>
      <c r="P9" s="45">
        <f t="shared" si="0"/>
        <v>15488.147675</v>
      </c>
    </row>
    <row r="10" spans="1:16" x14ac:dyDescent="0.25">
      <c r="A10" s="27">
        <v>9</v>
      </c>
      <c r="B10" s="37" t="s">
        <v>106</v>
      </c>
      <c r="C10" s="27" t="s">
        <v>43</v>
      </c>
      <c r="D10" s="38">
        <v>14448.883383333334</v>
      </c>
      <c r="E10" s="39">
        <v>66.807424999999995</v>
      </c>
      <c r="F10" s="38">
        <v>14515.690808333335</v>
      </c>
      <c r="G10" s="38">
        <v>105.538</v>
      </c>
      <c r="H10" s="39">
        <v>860.66922499999998</v>
      </c>
      <c r="I10" s="38">
        <v>966.20722499999999</v>
      </c>
      <c r="J10" s="38">
        <v>7646.8995500000001</v>
      </c>
      <c r="K10" s="39">
        <v>4683.8870999999999</v>
      </c>
      <c r="L10" s="38">
        <v>12330.78665</v>
      </c>
      <c r="M10" s="38">
        <v>14.632616666666667</v>
      </c>
      <c r="N10" s="39">
        <v>1294.7818333333332</v>
      </c>
      <c r="O10" s="38">
        <v>1309.41445</v>
      </c>
      <c r="P10" s="45">
        <f t="shared" si="0"/>
        <v>29122.099133333333</v>
      </c>
    </row>
    <row r="11" spans="1:16" x14ac:dyDescent="0.25">
      <c r="A11" s="27">
        <v>9</v>
      </c>
      <c r="B11" s="37" t="s">
        <v>107</v>
      </c>
      <c r="C11" s="27" t="s">
        <v>43</v>
      </c>
      <c r="D11" s="38">
        <v>3303.7494499999998</v>
      </c>
      <c r="E11" s="39">
        <v>2.78335</v>
      </c>
      <c r="F11" s="38">
        <v>3306.5328</v>
      </c>
      <c r="G11" s="38">
        <v>135.66780833333334</v>
      </c>
      <c r="H11" s="39">
        <v>427.45481666666666</v>
      </c>
      <c r="I11" s="38">
        <v>563.12262499999997</v>
      </c>
      <c r="J11" s="38">
        <v>1566.7594583333334</v>
      </c>
      <c r="K11" s="39">
        <v>1339.7192583333333</v>
      </c>
      <c r="L11" s="38">
        <v>2906.4787166666665</v>
      </c>
      <c r="M11" s="38">
        <v>35.172333333333334</v>
      </c>
      <c r="N11" s="39">
        <v>5188.7289416666663</v>
      </c>
      <c r="O11" s="38">
        <v>5223.9012749999993</v>
      </c>
      <c r="P11" s="45">
        <f t="shared" si="0"/>
        <v>12000.035416666666</v>
      </c>
    </row>
    <row r="12" spans="1:16" x14ac:dyDescent="0.25">
      <c r="A12" s="27">
        <v>9</v>
      </c>
      <c r="B12" s="37" t="s">
        <v>108</v>
      </c>
      <c r="C12" s="27" t="s">
        <v>43</v>
      </c>
      <c r="D12" s="38">
        <v>4827.0803916666664</v>
      </c>
      <c r="E12" s="39"/>
      <c r="F12" s="38">
        <v>4827.0803916666664</v>
      </c>
      <c r="G12" s="38">
        <v>380.85454166666665</v>
      </c>
      <c r="H12" s="39">
        <v>73.989958333333334</v>
      </c>
      <c r="I12" s="38">
        <v>454.84449999999998</v>
      </c>
      <c r="J12" s="38">
        <v>1593.9854</v>
      </c>
      <c r="K12" s="39">
        <v>316.05560833333334</v>
      </c>
      <c r="L12" s="38">
        <v>1910.0410083333334</v>
      </c>
      <c r="M12" s="38">
        <v>52.378183333333332</v>
      </c>
      <c r="N12" s="39">
        <v>210.7732</v>
      </c>
      <c r="O12" s="38">
        <v>263.15138333333334</v>
      </c>
      <c r="P12" s="45">
        <f t="shared" si="0"/>
        <v>7455.117283333333</v>
      </c>
    </row>
    <row r="13" spans="1:16" x14ac:dyDescent="0.25">
      <c r="A13" s="27">
        <v>9</v>
      </c>
      <c r="B13" s="37" t="s">
        <v>109</v>
      </c>
      <c r="C13" s="27" t="s">
        <v>43</v>
      </c>
      <c r="D13" s="38">
        <v>1195.4172166666667</v>
      </c>
      <c r="E13" s="39"/>
      <c r="F13" s="38">
        <v>1195.4172166666667</v>
      </c>
      <c r="G13" s="38">
        <v>262.55994166666665</v>
      </c>
      <c r="H13" s="39">
        <v>321.20970833333331</v>
      </c>
      <c r="I13" s="38">
        <v>583.76964999999996</v>
      </c>
      <c r="J13" s="38">
        <v>696.27431666666666</v>
      </c>
      <c r="K13" s="39">
        <v>290.22009166666669</v>
      </c>
      <c r="L13" s="38">
        <v>986.49440833333335</v>
      </c>
      <c r="M13" s="38">
        <v>18.374908333333334</v>
      </c>
      <c r="N13" s="39">
        <v>906.6935666666667</v>
      </c>
      <c r="O13" s="38">
        <v>925.06847500000003</v>
      </c>
      <c r="P13" s="45">
        <f t="shared" si="0"/>
        <v>3690.7497499999999</v>
      </c>
    </row>
    <row r="14" spans="1:16" x14ac:dyDescent="0.25">
      <c r="A14" s="27">
        <v>9</v>
      </c>
      <c r="B14" s="37" t="s">
        <v>110</v>
      </c>
      <c r="C14" s="27" t="s">
        <v>43</v>
      </c>
      <c r="D14" s="38">
        <v>727.43967499999997</v>
      </c>
      <c r="E14" s="39"/>
      <c r="F14" s="38">
        <v>727.43967499999997</v>
      </c>
      <c r="G14" s="38">
        <v>82.803475000000006</v>
      </c>
      <c r="H14" s="39">
        <v>3.4307249999999998</v>
      </c>
      <c r="I14" s="38">
        <v>86.234200000000001</v>
      </c>
      <c r="J14" s="38">
        <v>459.36758333333336</v>
      </c>
      <c r="K14" s="39">
        <v>201.41127499999999</v>
      </c>
      <c r="L14" s="38">
        <v>660.77885833333335</v>
      </c>
      <c r="M14" s="38">
        <v>1.47065</v>
      </c>
      <c r="N14" s="39">
        <v>159.95501666666667</v>
      </c>
      <c r="O14" s="38">
        <v>161.42566666666667</v>
      </c>
      <c r="P14" s="45">
        <f t="shared" si="0"/>
        <v>1635.8784000000001</v>
      </c>
    </row>
    <row r="15" spans="1:16" x14ac:dyDescent="0.25">
      <c r="A15" s="27">
        <v>9</v>
      </c>
      <c r="B15" s="37" t="s">
        <v>111</v>
      </c>
      <c r="C15" s="27" t="s">
        <v>43</v>
      </c>
      <c r="D15" s="38">
        <v>1682.4353333333333</v>
      </c>
      <c r="E15" s="39"/>
      <c r="F15" s="38">
        <v>1682.4353333333333</v>
      </c>
      <c r="G15" s="38">
        <v>807.693625</v>
      </c>
      <c r="H15" s="39">
        <v>62.180691666666668</v>
      </c>
      <c r="I15" s="38">
        <v>869.87431666666669</v>
      </c>
      <c r="J15" s="38">
        <v>876.88355000000001</v>
      </c>
      <c r="K15" s="39">
        <v>304.395825</v>
      </c>
      <c r="L15" s="38">
        <v>1181.2793750000001</v>
      </c>
      <c r="M15" s="38">
        <v>40.251016666666665</v>
      </c>
      <c r="N15" s="39">
        <v>600.57010000000002</v>
      </c>
      <c r="O15" s="38">
        <v>640.82111666666674</v>
      </c>
      <c r="P15" s="45">
        <f t="shared" si="0"/>
        <v>4374.4101416666672</v>
      </c>
    </row>
    <row r="16" spans="1:16" x14ac:dyDescent="0.25">
      <c r="A16" s="27">
        <v>9</v>
      </c>
      <c r="B16" s="37" t="s">
        <v>112</v>
      </c>
      <c r="C16" s="27" t="s">
        <v>43</v>
      </c>
      <c r="D16" s="38">
        <v>2691.3606</v>
      </c>
      <c r="E16" s="39"/>
      <c r="F16" s="38">
        <v>2691.3606</v>
      </c>
      <c r="G16" s="38">
        <v>304.74618333333331</v>
      </c>
      <c r="H16" s="39">
        <v>88.960849999999994</v>
      </c>
      <c r="I16" s="38">
        <v>393.7070333333333</v>
      </c>
      <c r="J16" s="38">
        <v>1214.8374249999999</v>
      </c>
      <c r="K16" s="39">
        <v>250.79550833333334</v>
      </c>
      <c r="L16" s="38">
        <v>1465.6329333333333</v>
      </c>
      <c r="M16" s="38">
        <v>59.95035</v>
      </c>
      <c r="N16" s="39">
        <v>1385.139075</v>
      </c>
      <c r="O16" s="38">
        <v>1445.0894250000001</v>
      </c>
      <c r="P16" s="45">
        <f t="shared" si="0"/>
        <v>5995.7899916666665</v>
      </c>
    </row>
    <row r="17" spans="1:16" x14ac:dyDescent="0.25">
      <c r="A17" s="27">
        <v>9</v>
      </c>
      <c r="B17" s="37" t="s">
        <v>113</v>
      </c>
      <c r="C17" s="27" t="s">
        <v>43</v>
      </c>
      <c r="D17" s="38">
        <v>22505.403924999999</v>
      </c>
      <c r="E17" s="39">
        <v>272.17879166666665</v>
      </c>
      <c r="F17" s="38">
        <v>22777.582716666664</v>
      </c>
      <c r="G17" s="38">
        <v>241.57874166666667</v>
      </c>
      <c r="H17" s="39">
        <v>204.0025</v>
      </c>
      <c r="I17" s="38">
        <v>445.58124166666664</v>
      </c>
      <c r="J17" s="38">
        <v>10452.372491666667</v>
      </c>
      <c r="K17" s="39">
        <v>9736.4373250000008</v>
      </c>
      <c r="L17" s="38">
        <v>20188.809816666668</v>
      </c>
      <c r="M17" s="38">
        <v>130.45909166666667</v>
      </c>
      <c r="N17" s="39">
        <v>637.41916666666668</v>
      </c>
      <c r="O17" s="38">
        <v>767.87825833333341</v>
      </c>
      <c r="P17" s="45">
        <f t="shared" si="0"/>
        <v>44179.852033333329</v>
      </c>
    </row>
    <row r="18" spans="1:16" x14ac:dyDescent="0.25">
      <c r="A18" s="27">
        <v>9</v>
      </c>
      <c r="B18" s="37" t="s">
        <v>114</v>
      </c>
      <c r="C18" s="27" t="s">
        <v>43</v>
      </c>
      <c r="D18" s="38">
        <v>2318.4087749999999</v>
      </c>
      <c r="E18" s="39">
        <v>3.1149249999999999</v>
      </c>
      <c r="F18" s="38">
        <v>2321.5236999999997</v>
      </c>
      <c r="G18" s="38">
        <v>570.37189166666667</v>
      </c>
      <c r="H18" s="39">
        <v>575.67531666666662</v>
      </c>
      <c r="I18" s="38">
        <v>1146.0472083333334</v>
      </c>
      <c r="J18" s="38">
        <v>1213.5837166666668</v>
      </c>
      <c r="K18" s="39">
        <v>1818.2662083333332</v>
      </c>
      <c r="L18" s="38">
        <v>3031.849925</v>
      </c>
      <c r="M18" s="38">
        <v>40.605049999999999</v>
      </c>
      <c r="N18" s="39">
        <v>1283.7126000000001</v>
      </c>
      <c r="O18" s="38">
        <v>1324.31765</v>
      </c>
      <c r="P18" s="45">
        <f t="shared" si="0"/>
        <v>7823.7384833333335</v>
      </c>
    </row>
    <row r="19" spans="1:16" x14ac:dyDescent="0.25">
      <c r="A19" s="27">
        <v>9</v>
      </c>
      <c r="B19" s="37" t="s">
        <v>115</v>
      </c>
      <c r="C19" s="27" t="s">
        <v>43</v>
      </c>
      <c r="D19" s="38">
        <v>15857.260733333333</v>
      </c>
      <c r="E19" s="39">
        <v>1.5351083333333333</v>
      </c>
      <c r="F19" s="38">
        <v>15858.795841666666</v>
      </c>
      <c r="G19" s="38">
        <v>323.26749999999998</v>
      </c>
      <c r="H19" s="39">
        <v>314.67190833333331</v>
      </c>
      <c r="I19" s="38">
        <v>637.93940833333329</v>
      </c>
      <c r="J19" s="38">
        <v>7150.7510416666664</v>
      </c>
      <c r="K19" s="39">
        <v>2759.2942333333335</v>
      </c>
      <c r="L19" s="38">
        <v>9910.0452750000004</v>
      </c>
      <c r="M19" s="38">
        <v>513.90853333333337</v>
      </c>
      <c r="N19" s="39">
        <v>4776.4462083333337</v>
      </c>
      <c r="O19" s="38">
        <v>5290.354741666667</v>
      </c>
      <c r="P19" s="45">
        <f t="shared" si="0"/>
        <v>31697.135266666664</v>
      </c>
    </row>
    <row r="20" spans="1:16" x14ac:dyDescent="0.25">
      <c r="A20" s="27">
        <v>9</v>
      </c>
      <c r="B20" s="37" t="s">
        <v>116</v>
      </c>
      <c r="C20" s="27" t="s">
        <v>43</v>
      </c>
      <c r="D20" s="38">
        <v>10638.0414</v>
      </c>
      <c r="E20" s="39">
        <v>12.657358333333333</v>
      </c>
      <c r="F20" s="38">
        <v>10650.698758333334</v>
      </c>
      <c r="G20" s="38">
        <v>828.47901666666667</v>
      </c>
      <c r="H20" s="39">
        <v>1539.7294166666666</v>
      </c>
      <c r="I20" s="38">
        <v>2368.2084333333332</v>
      </c>
      <c r="J20" s="38">
        <v>5065.3635000000004</v>
      </c>
      <c r="K20" s="39">
        <v>4720.4174833333336</v>
      </c>
      <c r="L20" s="38">
        <v>9785.780983333334</v>
      </c>
      <c r="M20" s="38">
        <v>125.68623333333333</v>
      </c>
      <c r="N20" s="39">
        <v>11047.338374999999</v>
      </c>
      <c r="O20" s="38">
        <v>11173.024608333333</v>
      </c>
      <c r="P20" s="45">
        <f t="shared" si="0"/>
        <v>33977.712783333336</v>
      </c>
    </row>
    <row r="21" spans="1:16" x14ac:dyDescent="0.25">
      <c r="A21" s="27">
        <v>9</v>
      </c>
      <c r="B21" s="37" t="s">
        <v>117</v>
      </c>
      <c r="C21" s="27" t="s">
        <v>43</v>
      </c>
      <c r="D21" s="38">
        <v>1669.1886333333334</v>
      </c>
      <c r="E21" s="39"/>
      <c r="F21" s="38">
        <v>1669.1886333333334</v>
      </c>
      <c r="G21" s="38">
        <v>252.33625000000001</v>
      </c>
      <c r="H21" s="39">
        <v>150.25735833333334</v>
      </c>
      <c r="I21" s="38">
        <v>402.59360833333335</v>
      </c>
      <c r="J21" s="38">
        <v>1007.1882916666667</v>
      </c>
      <c r="K21" s="39">
        <v>543.47386666666671</v>
      </c>
      <c r="L21" s="38">
        <v>1550.6621583333335</v>
      </c>
      <c r="M21" s="38">
        <v>135.61398333333332</v>
      </c>
      <c r="N21" s="39">
        <v>397.013575</v>
      </c>
      <c r="O21" s="38">
        <v>532.62755833333335</v>
      </c>
      <c r="P21" s="45">
        <f t="shared" si="0"/>
        <v>4155.0719583333339</v>
      </c>
    </row>
    <row r="22" spans="1:16" x14ac:dyDescent="0.25">
      <c r="A22" s="27">
        <v>9</v>
      </c>
      <c r="B22" s="37" t="s">
        <v>118</v>
      </c>
      <c r="C22" s="27" t="s">
        <v>43</v>
      </c>
      <c r="D22" s="38">
        <v>1109.130975</v>
      </c>
      <c r="E22" s="39"/>
      <c r="F22" s="38">
        <v>1109.130975</v>
      </c>
      <c r="G22" s="38">
        <v>94.421316666666669</v>
      </c>
      <c r="H22" s="39">
        <v>12.870266666666666</v>
      </c>
      <c r="I22" s="38">
        <v>107.29158333333334</v>
      </c>
      <c r="J22" s="38">
        <v>555.61209166666663</v>
      </c>
      <c r="K22" s="39">
        <v>79.786116666666672</v>
      </c>
      <c r="L22" s="38">
        <v>635.39820833333329</v>
      </c>
      <c r="M22" s="38">
        <v>1.9731333333333334</v>
      </c>
      <c r="N22" s="39">
        <v>50.345308333333335</v>
      </c>
      <c r="O22" s="38">
        <v>52.318441666666672</v>
      </c>
      <c r="P22" s="45">
        <f t="shared" si="0"/>
        <v>1904.1392083333335</v>
      </c>
    </row>
    <row r="23" spans="1:16" x14ac:dyDescent="0.25">
      <c r="A23" s="27">
        <v>9</v>
      </c>
      <c r="B23" s="37" t="s">
        <v>46</v>
      </c>
      <c r="C23" s="27" t="s">
        <v>43</v>
      </c>
      <c r="D23" s="38">
        <v>28847.691458333335</v>
      </c>
      <c r="E23" s="39">
        <v>14.924008333333333</v>
      </c>
      <c r="F23" s="38">
        <v>28862.615466666666</v>
      </c>
      <c r="G23" s="38">
        <v>587.05616666666663</v>
      </c>
      <c r="H23" s="39">
        <v>368.82914166666666</v>
      </c>
      <c r="I23" s="38">
        <v>955.88530833333334</v>
      </c>
      <c r="J23" s="38">
        <v>14360.226758333334</v>
      </c>
      <c r="K23" s="39">
        <v>12727.077041666667</v>
      </c>
      <c r="L23" s="38">
        <v>27087.303800000002</v>
      </c>
      <c r="M23" s="38">
        <v>1793.6922333333334</v>
      </c>
      <c r="N23" s="39">
        <v>6824.3533833333331</v>
      </c>
      <c r="O23" s="38">
        <v>8618.0456166666663</v>
      </c>
      <c r="P23" s="45">
        <f t="shared" si="0"/>
        <v>65523.850191666672</v>
      </c>
    </row>
    <row r="24" spans="1:16" x14ac:dyDescent="0.25">
      <c r="A24" s="29">
        <v>20</v>
      </c>
      <c r="B24" s="29" t="s">
        <v>119</v>
      </c>
      <c r="C24" s="29" t="s">
        <v>44</v>
      </c>
      <c r="D24" s="34">
        <v>3708.8741</v>
      </c>
      <c r="E24" s="35">
        <v>56.356383333333333</v>
      </c>
      <c r="F24" s="34">
        <v>3765.2304833333333</v>
      </c>
      <c r="G24" s="34">
        <v>426.87991666666665</v>
      </c>
      <c r="H24" s="35">
        <v>1265.5642</v>
      </c>
      <c r="I24" s="34">
        <v>1692.4441166666666</v>
      </c>
      <c r="J24" s="34">
        <v>1816.7893666666666</v>
      </c>
      <c r="K24" s="35">
        <v>1303.7563166666666</v>
      </c>
      <c r="L24" s="34">
        <v>3120.5456833333333</v>
      </c>
      <c r="M24" s="34">
        <v>105.26566666666666</v>
      </c>
      <c r="N24" s="35">
        <v>8152.0352000000003</v>
      </c>
      <c r="O24" s="34">
        <v>8257.3008666666665</v>
      </c>
      <c r="P24" s="45">
        <f t="shared" si="0"/>
        <v>16835.52115</v>
      </c>
    </row>
    <row r="25" spans="1:16" x14ac:dyDescent="0.25">
      <c r="A25" s="27">
        <v>20</v>
      </c>
      <c r="B25" s="37" t="s">
        <v>120</v>
      </c>
      <c r="C25" s="27" t="s">
        <v>44</v>
      </c>
      <c r="D25" s="38">
        <v>524.71669999999995</v>
      </c>
      <c r="E25" s="39">
        <v>0.30827500000000002</v>
      </c>
      <c r="F25" s="38">
        <v>525.02497499999993</v>
      </c>
      <c r="G25" s="38">
        <v>1.562775</v>
      </c>
      <c r="H25" s="39">
        <v>3.6848000000000001</v>
      </c>
      <c r="I25" s="38">
        <v>5.2475750000000003</v>
      </c>
      <c r="J25" s="38">
        <v>537.58721666666668</v>
      </c>
      <c r="K25" s="39">
        <v>18.402166666666666</v>
      </c>
      <c r="L25" s="38">
        <v>555.98938333333331</v>
      </c>
      <c r="M25" s="38">
        <v>1940.0626</v>
      </c>
      <c r="N25" s="39">
        <v>331.28097500000001</v>
      </c>
      <c r="O25" s="38">
        <v>2271.3435749999999</v>
      </c>
      <c r="P25" s="45">
        <f t="shared" si="0"/>
        <v>3357.6055083333331</v>
      </c>
    </row>
    <row r="26" spans="1:16" x14ac:dyDescent="0.25">
      <c r="A26" s="27">
        <v>20</v>
      </c>
      <c r="B26" s="37" t="s">
        <v>121</v>
      </c>
      <c r="C26" s="27" t="s">
        <v>44</v>
      </c>
      <c r="D26" s="38">
        <v>347.91382499999997</v>
      </c>
      <c r="E26" s="39"/>
      <c r="F26" s="38">
        <v>347.91382499999997</v>
      </c>
      <c r="G26" s="38">
        <v>6.6358916666666667</v>
      </c>
      <c r="H26" s="39">
        <v>69.608158333333336</v>
      </c>
      <c r="I26" s="38">
        <v>76.244050000000001</v>
      </c>
      <c r="J26" s="38">
        <v>197.353275</v>
      </c>
      <c r="K26" s="39">
        <v>120.00900833333333</v>
      </c>
      <c r="L26" s="38">
        <v>317.36228333333332</v>
      </c>
      <c r="M26" s="38"/>
      <c r="N26" s="39">
        <v>0.52698333333333336</v>
      </c>
      <c r="O26" s="38">
        <v>0.52698333333333336</v>
      </c>
      <c r="P26" s="45">
        <f t="shared" si="0"/>
        <v>742.04714166666656</v>
      </c>
    </row>
    <row r="27" spans="1:16" x14ac:dyDescent="0.25">
      <c r="A27" s="27">
        <v>20</v>
      </c>
      <c r="B27" s="37" t="s">
        <v>122</v>
      </c>
      <c r="C27" s="27" t="s">
        <v>44</v>
      </c>
      <c r="D27" s="38">
        <v>512.51416666666671</v>
      </c>
      <c r="E27" s="39">
        <v>1.6835500000000001</v>
      </c>
      <c r="F27" s="38">
        <v>514.19771666666668</v>
      </c>
      <c r="G27" s="38"/>
      <c r="H27" s="39">
        <v>13.726875</v>
      </c>
      <c r="I27" s="38">
        <v>13.726875</v>
      </c>
      <c r="J27" s="38">
        <v>177.88044166666666</v>
      </c>
      <c r="K27" s="39">
        <v>549.95726666666667</v>
      </c>
      <c r="L27" s="38">
        <v>727.83770833333335</v>
      </c>
      <c r="M27" s="38">
        <v>185.04605833333332</v>
      </c>
      <c r="N27" s="39">
        <v>137.57918333333333</v>
      </c>
      <c r="O27" s="38">
        <v>322.62524166666662</v>
      </c>
      <c r="P27" s="45">
        <f t="shared" si="0"/>
        <v>1578.3875416666665</v>
      </c>
    </row>
    <row r="28" spans="1:16" x14ac:dyDescent="0.25">
      <c r="A28" s="27">
        <v>20</v>
      </c>
      <c r="B28" s="37" t="s">
        <v>123</v>
      </c>
      <c r="C28" s="27" t="s">
        <v>44</v>
      </c>
      <c r="D28" s="38">
        <v>386.52589999999998</v>
      </c>
      <c r="E28" s="39"/>
      <c r="F28" s="38">
        <v>386.52589999999998</v>
      </c>
      <c r="G28" s="38">
        <v>37.848941666666668</v>
      </c>
      <c r="H28" s="39">
        <v>20.073583333333332</v>
      </c>
      <c r="I28" s="38">
        <v>57.922525</v>
      </c>
      <c r="J28" s="38">
        <v>124.64263333333334</v>
      </c>
      <c r="K28" s="39">
        <v>43.696533333333335</v>
      </c>
      <c r="L28" s="38">
        <v>168.33916666666667</v>
      </c>
      <c r="M28" s="38"/>
      <c r="N28" s="39">
        <v>511.81492500000002</v>
      </c>
      <c r="O28" s="38">
        <v>511.81492500000002</v>
      </c>
      <c r="P28" s="45">
        <f t="shared" si="0"/>
        <v>1124.6025166666668</v>
      </c>
    </row>
    <row r="29" spans="1:16" x14ac:dyDescent="0.25">
      <c r="A29" s="27">
        <v>20</v>
      </c>
      <c r="B29" s="37" t="s">
        <v>124</v>
      </c>
      <c r="C29" s="27" t="s">
        <v>44</v>
      </c>
      <c r="D29" s="38">
        <v>857.952675</v>
      </c>
      <c r="E29" s="39">
        <v>1.3859583333333334</v>
      </c>
      <c r="F29" s="38">
        <v>859.33863333333329</v>
      </c>
      <c r="G29" s="38">
        <v>114.103075</v>
      </c>
      <c r="H29" s="39">
        <v>262.43878333333333</v>
      </c>
      <c r="I29" s="38">
        <v>376.54185833333332</v>
      </c>
      <c r="J29" s="38">
        <v>396.64370000000002</v>
      </c>
      <c r="K29" s="39">
        <v>380.161925</v>
      </c>
      <c r="L29" s="38">
        <v>776.80562499999996</v>
      </c>
      <c r="M29" s="38">
        <v>20.583091666666668</v>
      </c>
      <c r="N29" s="39">
        <v>48.151333333333334</v>
      </c>
      <c r="O29" s="38">
        <v>68.734425000000002</v>
      </c>
      <c r="P29" s="45">
        <f t="shared" si="0"/>
        <v>2081.4205416666664</v>
      </c>
    </row>
    <row r="30" spans="1:16" x14ac:dyDescent="0.25">
      <c r="A30" s="27">
        <v>20</v>
      </c>
      <c r="B30" s="37" t="s">
        <v>125</v>
      </c>
      <c r="C30" s="27" t="s">
        <v>44</v>
      </c>
      <c r="D30" s="38">
        <v>2261.5189083333335</v>
      </c>
      <c r="E30" s="39">
        <v>13.748416666666667</v>
      </c>
      <c r="F30" s="38">
        <v>2275.2673250000003</v>
      </c>
      <c r="G30" s="38">
        <v>760.50123333333329</v>
      </c>
      <c r="H30" s="39">
        <v>264.11879166666665</v>
      </c>
      <c r="I30" s="38">
        <v>1024.6200249999999</v>
      </c>
      <c r="J30" s="38">
        <v>1083.5742</v>
      </c>
      <c r="K30" s="39">
        <v>548.84632499999998</v>
      </c>
      <c r="L30" s="38">
        <v>1632.420525</v>
      </c>
      <c r="M30" s="38">
        <v>247.73246666666665</v>
      </c>
      <c r="N30" s="39">
        <v>118.46819166666667</v>
      </c>
      <c r="O30" s="38">
        <v>366.20065833333331</v>
      </c>
      <c r="P30" s="45">
        <f t="shared" si="0"/>
        <v>5298.5085333333336</v>
      </c>
    </row>
    <row r="31" spans="1:16" x14ac:dyDescent="0.25">
      <c r="A31" s="27">
        <v>20</v>
      </c>
      <c r="B31" s="37" t="s">
        <v>126</v>
      </c>
      <c r="C31" s="27" t="s">
        <v>44</v>
      </c>
      <c r="D31" s="38">
        <v>1257.25335</v>
      </c>
      <c r="E31" s="39">
        <v>0.99509999999999998</v>
      </c>
      <c r="F31" s="38">
        <v>1258.24845</v>
      </c>
      <c r="G31" s="38">
        <v>74.129683333333332</v>
      </c>
      <c r="H31" s="39">
        <v>198.77223333333333</v>
      </c>
      <c r="I31" s="38">
        <v>272.90191666666669</v>
      </c>
      <c r="J31" s="38">
        <v>552.523325</v>
      </c>
      <c r="K31" s="39">
        <v>1537.8383166666667</v>
      </c>
      <c r="L31" s="38">
        <v>2090.3616416666669</v>
      </c>
      <c r="M31" s="38">
        <v>23.817108333333334</v>
      </c>
      <c r="N31" s="39">
        <v>14003.254199999999</v>
      </c>
      <c r="O31" s="38">
        <v>14027.071308333332</v>
      </c>
      <c r="P31" s="45">
        <f t="shared" si="0"/>
        <v>17648.583316666667</v>
      </c>
    </row>
    <row r="32" spans="1:16" x14ac:dyDescent="0.25">
      <c r="A32" s="27">
        <v>20</v>
      </c>
      <c r="B32" s="37" t="s">
        <v>127</v>
      </c>
      <c r="C32" s="27" t="s">
        <v>44</v>
      </c>
      <c r="D32" s="38">
        <v>1085.8135333333332</v>
      </c>
      <c r="E32" s="39"/>
      <c r="F32" s="38">
        <v>1085.8135333333332</v>
      </c>
      <c r="G32" s="38">
        <v>163.89477500000001</v>
      </c>
      <c r="H32" s="39">
        <v>36.465083333333332</v>
      </c>
      <c r="I32" s="38">
        <v>200.35985833333334</v>
      </c>
      <c r="J32" s="38">
        <v>486.55705</v>
      </c>
      <c r="K32" s="39">
        <v>276.32664166666666</v>
      </c>
      <c r="L32" s="38">
        <v>762.88369166666666</v>
      </c>
      <c r="M32" s="38"/>
      <c r="N32" s="39">
        <v>113.85840833333333</v>
      </c>
      <c r="O32" s="38">
        <v>113.85840833333333</v>
      </c>
      <c r="P32" s="45">
        <f t="shared" si="0"/>
        <v>2162.9154916666666</v>
      </c>
    </row>
    <row r="33" spans="1:16" x14ac:dyDescent="0.25">
      <c r="A33" s="27">
        <v>20</v>
      </c>
      <c r="B33" s="37" t="s">
        <v>128</v>
      </c>
      <c r="C33" s="27" t="s">
        <v>44</v>
      </c>
      <c r="D33" s="38">
        <v>637.0915583333333</v>
      </c>
      <c r="E33" s="39"/>
      <c r="F33" s="38">
        <v>637.0915583333333</v>
      </c>
      <c r="G33" s="38">
        <v>125.21163333333334</v>
      </c>
      <c r="H33" s="39">
        <v>265.57924166666669</v>
      </c>
      <c r="I33" s="38">
        <v>390.79087500000003</v>
      </c>
      <c r="J33" s="38">
        <v>353.36615833333332</v>
      </c>
      <c r="K33" s="39">
        <v>829.9271583333333</v>
      </c>
      <c r="L33" s="38">
        <v>1183.2933166666667</v>
      </c>
      <c r="M33" s="38">
        <v>11.432225000000001</v>
      </c>
      <c r="N33" s="39">
        <v>1937.34635</v>
      </c>
      <c r="O33" s="38">
        <v>1948.778575</v>
      </c>
      <c r="P33" s="45">
        <f t="shared" si="0"/>
        <v>4159.9543249999997</v>
      </c>
    </row>
    <row r="34" spans="1:16" x14ac:dyDescent="0.25">
      <c r="A34" s="27">
        <v>20</v>
      </c>
      <c r="B34" s="37" t="s">
        <v>129</v>
      </c>
      <c r="C34" s="27" t="s">
        <v>44</v>
      </c>
      <c r="D34" s="38">
        <v>4393.7149833333333</v>
      </c>
      <c r="E34" s="39">
        <v>10.939758333333334</v>
      </c>
      <c r="F34" s="38">
        <v>4404.6547416666663</v>
      </c>
      <c r="G34" s="38">
        <v>612.88596666666672</v>
      </c>
      <c r="H34" s="39">
        <v>3092.3654916666665</v>
      </c>
      <c r="I34" s="38">
        <v>3705.2514583333332</v>
      </c>
      <c r="J34" s="38">
        <v>1976.6493416666667</v>
      </c>
      <c r="K34" s="39">
        <v>4085.7254916666666</v>
      </c>
      <c r="L34" s="38">
        <v>6062.3748333333333</v>
      </c>
      <c r="M34" s="38">
        <v>87.900724999999994</v>
      </c>
      <c r="N34" s="39">
        <v>1668.6369500000001</v>
      </c>
      <c r="O34" s="38">
        <v>1756.537675</v>
      </c>
      <c r="P34" s="45">
        <f t="shared" si="0"/>
        <v>15928.818708333332</v>
      </c>
    </row>
    <row r="35" spans="1:16" x14ac:dyDescent="0.25">
      <c r="A35" s="27">
        <v>20</v>
      </c>
      <c r="B35" s="37" t="s">
        <v>130</v>
      </c>
      <c r="C35" s="27" t="s">
        <v>44</v>
      </c>
      <c r="D35" s="38">
        <v>580.69563333333338</v>
      </c>
      <c r="E35" s="39">
        <v>2.0451416666666669</v>
      </c>
      <c r="F35" s="38">
        <v>582.7407750000001</v>
      </c>
      <c r="G35" s="38">
        <v>51.472608333333334</v>
      </c>
      <c r="H35" s="39">
        <v>172.22505000000001</v>
      </c>
      <c r="I35" s="38">
        <v>223.69765833333335</v>
      </c>
      <c r="J35" s="38">
        <v>292.78664166666664</v>
      </c>
      <c r="K35" s="39">
        <v>264.46965</v>
      </c>
      <c r="L35" s="38">
        <v>557.25629166666658</v>
      </c>
      <c r="M35" s="38"/>
      <c r="N35" s="39">
        <v>78.800191666666663</v>
      </c>
      <c r="O35" s="38">
        <v>78.800191666666663</v>
      </c>
      <c r="P35" s="45">
        <f t="shared" si="0"/>
        <v>1442.4949166666668</v>
      </c>
    </row>
    <row r="36" spans="1:16" x14ac:dyDescent="0.25">
      <c r="A36" s="27">
        <v>20</v>
      </c>
      <c r="B36" s="37" t="s">
        <v>131</v>
      </c>
      <c r="C36" s="27" t="s">
        <v>44</v>
      </c>
      <c r="D36" s="38">
        <v>1919.2432583333334</v>
      </c>
      <c r="E36" s="39">
        <v>5.4798583333333335</v>
      </c>
      <c r="F36" s="38">
        <v>1924.7231166666668</v>
      </c>
      <c r="G36" s="38">
        <v>266.87819166666668</v>
      </c>
      <c r="H36" s="39">
        <v>3027.6648583333335</v>
      </c>
      <c r="I36" s="38">
        <v>3294.5430500000002</v>
      </c>
      <c r="J36" s="38">
        <v>917.11464999999998</v>
      </c>
      <c r="K36" s="39">
        <v>3447.2179500000002</v>
      </c>
      <c r="L36" s="38">
        <v>4364.3325999999997</v>
      </c>
      <c r="M36" s="38">
        <v>104.56666666666666</v>
      </c>
      <c r="N36" s="39">
        <v>20447.011816666665</v>
      </c>
      <c r="O36" s="38">
        <v>20551.578483333331</v>
      </c>
      <c r="P36" s="45">
        <f t="shared" si="0"/>
        <v>30135.177249999997</v>
      </c>
    </row>
    <row r="37" spans="1:16" x14ac:dyDescent="0.25">
      <c r="A37" s="27">
        <v>20</v>
      </c>
      <c r="B37" s="37" t="s">
        <v>132</v>
      </c>
      <c r="C37" s="27" t="s">
        <v>44</v>
      </c>
      <c r="D37" s="38">
        <v>1120.2441333333334</v>
      </c>
      <c r="E37" s="39"/>
      <c r="F37" s="38">
        <v>1120.2441333333334</v>
      </c>
      <c r="G37" s="38">
        <v>69.518858333333327</v>
      </c>
      <c r="H37" s="39">
        <v>9.7148416666666666</v>
      </c>
      <c r="I37" s="38">
        <v>79.233699999999999</v>
      </c>
      <c r="J37" s="38">
        <v>551.9658833333333</v>
      </c>
      <c r="K37" s="39">
        <v>381.43186666666668</v>
      </c>
      <c r="L37" s="38">
        <v>933.39774999999997</v>
      </c>
      <c r="M37" s="38">
        <v>7.7263000000000002</v>
      </c>
      <c r="N37" s="39">
        <v>413.41145</v>
      </c>
      <c r="O37" s="38">
        <v>421.13774999999998</v>
      </c>
      <c r="P37" s="45">
        <f t="shared" si="0"/>
        <v>2554.0133333333333</v>
      </c>
    </row>
    <row r="38" spans="1:16" x14ac:dyDescent="0.25">
      <c r="A38" s="27">
        <v>20</v>
      </c>
      <c r="B38" s="37" t="s">
        <v>133</v>
      </c>
      <c r="C38" s="27" t="s">
        <v>44</v>
      </c>
      <c r="D38" s="38">
        <v>29567.869741666666</v>
      </c>
      <c r="E38" s="39">
        <v>1.4010666666666667</v>
      </c>
      <c r="F38" s="38">
        <v>29569.270808333331</v>
      </c>
      <c r="G38" s="38">
        <v>140.71880833333333</v>
      </c>
      <c r="H38" s="39">
        <v>171.11862500000001</v>
      </c>
      <c r="I38" s="38">
        <v>311.83743333333337</v>
      </c>
      <c r="J38" s="38">
        <v>12354.947674999999</v>
      </c>
      <c r="K38" s="39">
        <v>1790.169175</v>
      </c>
      <c r="L38" s="38">
        <v>14145.116849999999</v>
      </c>
      <c r="M38" s="38">
        <v>562.23088333333328</v>
      </c>
      <c r="N38" s="39">
        <v>6605.4691583333333</v>
      </c>
      <c r="O38" s="38">
        <v>7167.7000416666669</v>
      </c>
      <c r="P38" s="45">
        <f t="shared" si="0"/>
        <v>51193.925133333338</v>
      </c>
    </row>
    <row r="39" spans="1:16" x14ac:dyDescent="0.25">
      <c r="A39" s="27">
        <v>20</v>
      </c>
      <c r="B39" s="37" t="s">
        <v>134</v>
      </c>
      <c r="C39" s="27" t="s">
        <v>44</v>
      </c>
      <c r="D39" s="38">
        <v>2494.3452083333332</v>
      </c>
      <c r="E39" s="39">
        <v>1.0740499999999999</v>
      </c>
      <c r="F39" s="38">
        <v>2495.4192583333333</v>
      </c>
      <c r="G39" s="38">
        <v>158.47359166666666</v>
      </c>
      <c r="H39" s="39">
        <v>434.51122500000002</v>
      </c>
      <c r="I39" s="38">
        <v>592.98481666666669</v>
      </c>
      <c r="J39" s="38">
        <v>1084.4843916666666</v>
      </c>
      <c r="K39" s="39">
        <v>1137.6038416666668</v>
      </c>
      <c r="L39" s="38">
        <v>2222.0882333333334</v>
      </c>
      <c r="M39" s="38">
        <v>161.72925833333332</v>
      </c>
      <c r="N39" s="39">
        <v>13528.381358333334</v>
      </c>
      <c r="O39" s="38">
        <v>13690.110616666667</v>
      </c>
      <c r="P39" s="45">
        <f t="shared" si="0"/>
        <v>19000.602924999999</v>
      </c>
    </row>
    <row r="40" spans="1:16" x14ac:dyDescent="0.25">
      <c r="A40" s="27">
        <v>20</v>
      </c>
      <c r="B40" s="37" t="s">
        <v>135</v>
      </c>
      <c r="C40" s="27" t="s">
        <v>44</v>
      </c>
      <c r="D40" s="38">
        <v>957.03899166666667</v>
      </c>
      <c r="E40" s="39">
        <v>6.2777500000000002</v>
      </c>
      <c r="F40" s="38">
        <v>963.31674166666664</v>
      </c>
      <c r="G40" s="38">
        <v>26.110341666666667</v>
      </c>
      <c r="H40" s="39">
        <v>143.84273333333334</v>
      </c>
      <c r="I40" s="38">
        <v>169.95307500000001</v>
      </c>
      <c r="J40" s="38">
        <v>957.84649166666668</v>
      </c>
      <c r="K40" s="39">
        <v>1176.8553999999999</v>
      </c>
      <c r="L40" s="38">
        <v>2134.7018916666666</v>
      </c>
      <c r="M40" s="38">
        <v>450.58321666666666</v>
      </c>
      <c r="N40" s="39">
        <v>1228.8105416666667</v>
      </c>
      <c r="O40" s="38">
        <v>1679.3937583333334</v>
      </c>
      <c r="P40" s="45">
        <f t="shared" si="0"/>
        <v>4947.3654666666671</v>
      </c>
    </row>
    <row r="41" spans="1:16" x14ac:dyDescent="0.25">
      <c r="A41" s="27">
        <v>20</v>
      </c>
      <c r="B41" s="37" t="s">
        <v>136</v>
      </c>
      <c r="C41" s="27" t="s">
        <v>44</v>
      </c>
      <c r="D41" s="38">
        <v>2628.2577916666669</v>
      </c>
      <c r="E41" s="39">
        <v>0.95169999999999999</v>
      </c>
      <c r="F41" s="38">
        <v>2629.209491666667</v>
      </c>
      <c r="G41" s="38">
        <v>462.55565833333333</v>
      </c>
      <c r="H41" s="39">
        <v>2814.5985249999999</v>
      </c>
      <c r="I41" s="38">
        <v>3277.1541833333331</v>
      </c>
      <c r="J41" s="38">
        <v>1563.4603416666666</v>
      </c>
      <c r="K41" s="39">
        <v>1694.5945916666667</v>
      </c>
      <c r="L41" s="38">
        <v>3258.0549333333333</v>
      </c>
      <c r="M41" s="38">
        <v>172.11759166666667</v>
      </c>
      <c r="N41" s="39">
        <v>1196.848025</v>
      </c>
      <c r="O41" s="38">
        <v>1368.9656166666666</v>
      </c>
      <c r="P41" s="45">
        <f t="shared" si="0"/>
        <v>10533.384225</v>
      </c>
    </row>
    <row r="42" spans="1:16" x14ac:dyDescent="0.25">
      <c r="A42" s="27">
        <v>20</v>
      </c>
      <c r="B42" s="37" t="s">
        <v>63</v>
      </c>
      <c r="C42" s="27" t="s">
        <v>44</v>
      </c>
      <c r="D42" s="38">
        <v>28784.961033333333</v>
      </c>
      <c r="E42" s="39">
        <v>45.595950000000002</v>
      </c>
      <c r="F42" s="38">
        <v>28830.556983333332</v>
      </c>
      <c r="G42" s="38">
        <v>63.659841666666665</v>
      </c>
      <c r="H42" s="39">
        <v>238.461825</v>
      </c>
      <c r="I42" s="38">
        <v>302.12166666666667</v>
      </c>
      <c r="J42" s="38">
        <v>21559.838633333333</v>
      </c>
      <c r="K42" s="39">
        <v>23343.711224999999</v>
      </c>
      <c r="L42" s="38">
        <v>44903.549858333332</v>
      </c>
      <c r="M42" s="38">
        <v>7413.0498666666663</v>
      </c>
      <c r="N42" s="39">
        <v>130702.5343</v>
      </c>
      <c r="O42" s="38">
        <v>138115.58416666667</v>
      </c>
      <c r="P42" s="45">
        <f t="shared" si="0"/>
        <v>212151.81267499999</v>
      </c>
    </row>
    <row r="43" spans="1:16" x14ac:dyDescent="0.25">
      <c r="A43" s="29">
        <v>48</v>
      </c>
      <c r="B43" s="29" t="s">
        <v>137</v>
      </c>
      <c r="C43" s="29" t="s">
        <v>45</v>
      </c>
      <c r="D43" s="34">
        <v>36141.951083333333</v>
      </c>
      <c r="E43" s="35">
        <v>6886.9587666666666</v>
      </c>
      <c r="F43" s="34">
        <v>43028.909849999996</v>
      </c>
      <c r="G43" s="34">
        <v>719.01809166666669</v>
      </c>
      <c r="H43" s="35">
        <v>326.47859999999997</v>
      </c>
      <c r="I43" s="34">
        <v>1045.4966916666667</v>
      </c>
      <c r="J43" s="34">
        <v>23552.104033333333</v>
      </c>
      <c r="K43" s="35">
        <v>32701.197225</v>
      </c>
      <c r="L43" s="34">
        <v>56253.301258333333</v>
      </c>
      <c r="M43" s="34">
        <v>953.18954166666663</v>
      </c>
      <c r="N43" s="35">
        <v>3593.5697749999999</v>
      </c>
      <c r="O43" s="34">
        <v>4546.7593166666666</v>
      </c>
      <c r="P43" s="45">
        <f t="shared" si="0"/>
        <v>104874.46711666667</v>
      </c>
    </row>
    <row r="44" spans="1:16" x14ac:dyDescent="0.25">
      <c r="A44" s="27">
        <v>48</v>
      </c>
      <c r="B44" s="37" t="s">
        <v>138</v>
      </c>
      <c r="C44" s="27" t="s">
        <v>45</v>
      </c>
      <c r="D44" s="38">
        <v>4495.3114166666664</v>
      </c>
      <c r="E44" s="39">
        <v>169.23084166666666</v>
      </c>
      <c r="F44" s="38">
        <v>4664.5422583333329</v>
      </c>
      <c r="G44" s="38">
        <v>135.527175</v>
      </c>
      <c r="H44" s="39">
        <v>230.79558333333333</v>
      </c>
      <c r="I44" s="38">
        <v>366.32275833333335</v>
      </c>
      <c r="J44" s="38">
        <v>1763.69265</v>
      </c>
      <c r="K44" s="39">
        <v>3129.7832583333334</v>
      </c>
      <c r="L44" s="38">
        <v>4893.4759083333338</v>
      </c>
      <c r="M44" s="38">
        <v>44.147541666666669</v>
      </c>
      <c r="N44" s="39">
        <v>6216.5730750000002</v>
      </c>
      <c r="O44" s="38">
        <v>6260.7206166666665</v>
      </c>
      <c r="P44" s="45">
        <f t="shared" si="0"/>
        <v>16185.061541666666</v>
      </c>
    </row>
    <row r="45" spans="1:16" x14ac:dyDescent="0.25">
      <c r="A45" s="27">
        <v>48</v>
      </c>
      <c r="B45" s="37" t="s">
        <v>139</v>
      </c>
      <c r="C45" s="27" t="s">
        <v>45</v>
      </c>
      <c r="D45" s="38">
        <v>3869.6588750000001</v>
      </c>
      <c r="E45" s="39">
        <v>112.56919166666667</v>
      </c>
      <c r="F45" s="38">
        <v>3982.2280666666666</v>
      </c>
      <c r="G45" s="38">
        <v>154.570975</v>
      </c>
      <c r="H45" s="39">
        <v>7.8222083333333332</v>
      </c>
      <c r="I45" s="38">
        <v>162.39318333333333</v>
      </c>
      <c r="J45" s="38">
        <v>2461.2094916666665</v>
      </c>
      <c r="K45" s="39">
        <v>1235.0269416666667</v>
      </c>
      <c r="L45" s="38">
        <v>3696.2364333333335</v>
      </c>
      <c r="M45" s="38">
        <v>51.147874999999999</v>
      </c>
      <c r="N45" s="39">
        <v>452.27403333333331</v>
      </c>
      <c r="O45" s="38">
        <v>503.42190833333331</v>
      </c>
      <c r="P45" s="45">
        <f t="shared" si="0"/>
        <v>8344.2795916666673</v>
      </c>
    </row>
    <row r="46" spans="1:16" x14ac:dyDescent="0.25">
      <c r="A46" s="27">
        <v>48</v>
      </c>
      <c r="B46" s="37" t="s">
        <v>140</v>
      </c>
      <c r="C46" s="27" t="s">
        <v>45</v>
      </c>
      <c r="D46" s="38">
        <v>22927.450516666668</v>
      </c>
      <c r="E46" s="39">
        <v>164.605875</v>
      </c>
      <c r="F46" s="38">
        <v>23092.056391666669</v>
      </c>
      <c r="G46" s="38">
        <v>257.07867499999998</v>
      </c>
      <c r="H46" s="39">
        <v>39.468200000000003</v>
      </c>
      <c r="I46" s="38">
        <v>296.546875</v>
      </c>
      <c r="J46" s="38">
        <v>13767.853991666667</v>
      </c>
      <c r="K46" s="39">
        <v>14471.093041666667</v>
      </c>
      <c r="L46" s="38">
        <v>28238.947033333334</v>
      </c>
      <c r="M46" s="38">
        <v>464.37932499999999</v>
      </c>
      <c r="N46" s="39">
        <v>1645.9609083333332</v>
      </c>
      <c r="O46" s="38">
        <v>2110.3402333333333</v>
      </c>
      <c r="P46" s="45">
        <f t="shared" si="0"/>
        <v>53737.890533333339</v>
      </c>
    </row>
    <row r="47" spans="1:16" x14ac:dyDescent="0.25">
      <c r="A47" s="27">
        <v>48</v>
      </c>
      <c r="B47" s="37" t="s">
        <v>141</v>
      </c>
      <c r="C47" s="27" t="s">
        <v>45</v>
      </c>
      <c r="D47" s="38">
        <v>611.31791666666663</v>
      </c>
      <c r="E47" s="39"/>
      <c r="F47" s="38">
        <v>611.31791666666663</v>
      </c>
      <c r="G47" s="38">
        <v>26.417533333333335</v>
      </c>
      <c r="H47" s="39">
        <v>9.6497583333333328</v>
      </c>
      <c r="I47" s="38">
        <v>36.067291666666669</v>
      </c>
      <c r="J47" s="38">
        <v>304.62545833333331</v>
      </c>
      <c r="K47" s="39">
        <v>386.46491666666668</v>
      </c>
      <c r="L47" s="38">
        <v>691.09037499999999</v>
      </c>
      <c r="M47" s="38">
        <v>3.6063833333333335</v>
      </c>
      <c r="N47" s="39">
        <v>3982.1498499999998</v>
      </c>
      <c r="O47" s="38">
        <v>3985.7562333333331</v>
      </c>
      <c r="P47" s="45">
        <f t="shared" si="0"/>
        <v>5324.2318166666664</v>
      </c>
    </row>
    <row r="48" spans="1:16" x14ac:dyDescent="0.25">
      <c r="A48" s="27">
        <v>48</v>
      </c>
      <c r="B48" s="37" t="s">
        <v>142</v>
      </c>
      <c r="C48" s="27" t="s">
        <v>45</v>
      </c>
      <c r="D48" s="38">
        <v>3876.9968916666667</v>
      </c>
      <c r="E48" s="39">
        <v>30.553674999999998</v>
      </c>
      <c r="F48" s="38">
        <v>3907.5505666666668</v>
      </c>
      <c r="G48" s="38">
        <v>267.05044166666664</v>
      </c>
      <c r="H48" s="39">
        <v>29.577358333333333</v>
      </c>
      <c r="I48" s="38">
        <v>296.62779999999998</v>
      </c>
      <c r="J48" s="38">
        <v>1692.0292999999999</v>
      </c>
      <c r="K48" s="39">
        <v>552.75209166666662</v>
      </c>
      <c r="L48" s="38">
        <v>2244.7813916666664</v>
      </c>
      <c r="M48" s="38">
        <v>17.359033333333333</v>
      </c>
      <c r="N48" s="39">
        <v>1112.5717333333334</v>
      </c>
      <c r="O48" s="38">
        <v>1129.9307666666668</v>
      </c>
      <c r="P48" s="45">
        <f t="shared" si="0"/>
        <v>7578.8905250000007</v>
      </c>
    </row>
    <row r="49" spans="1:16" x14ac:dyDescent="0.25">
      <c r="A49" s="27">
        <v>48</v>
      </c>
      <c r="B49" s="37" t="s">
        <v>143</v>
      </c>
      <c r="C49" s="27" t="s">
        <v>45</v>
      </c>
      <c r="D49" s="38">
        <v>14505.259191666666</v>
      </c>
      <c r="E49" s="39">
        <v>1064.6169083333334</v>
      </c>
      <c r="F49" s="38">
        <v>15569.876099999999</v>
      </c>
      <c r="G49" s="38">
        <v>655.22024999999996</v>
      </c>
      <c r="H49" s="39">
        <v>3.8589583333333333</v>
      </c>
      <c r="I49" s="38">
        <v>659.07920833333333</v>
      </c>
      <c r="J49" s="38">
        <v>9692.5832333333328</v>
      </c>
      <c r="K49" s="39">
        <v>11491.91185</v>
      </c>
      <c r="L49" s="38">
        <v>21184.495083333335</v>
      </c>
      <c r="M49" s="38">
        <v>328.601675</v>
      </c>
      <c r="N49" s="39">
        <v>6204.5432666666666</v>
      </c>
      <c r="O49" s="38">
        <v>6533.1449416666665</v>
      </c>
      <c r="P49" s="45">
        <f t="shared" si="0"/>
        <v>43946.595333333331</v>
      </c>
    </row>
    <row r="50" spans="1:16" x14ac:dyDescent="0.25">
      <c r="A50" s="27">
        <v>48</v>
      </c>
      <c r="B50" s="37" t="s">
        <v>144</v>
      </c>
      <c r="C50" s="27" t="s">
        <v>45</v>
      </c>
      <c r="D50" s="38">
        <v>15122.10605</v>
      </c>
      <c r="E50" s="39">
        <v>34569.75815833333</v>
      </c>
      <c r="F50" s="38">
        <v>49691.864208333332</v>
      </c>
      <c r="G50" s="38">
        <v>2286.6968833333335</v>
      </c>
      <c r="H50" s="39">
        <v>2199.7027166666667</v>
      </c>
      <c r="I50" s="38">
        <v>4486.3996000000006</v>
      </c>
      <c r="J50" s="38">
        <v>7792.9334083333333</v>
      </c>
      <c r="K50" s="39">
        <v>11171.407291666666</v>
      </c>
      <c r="L50" s="38">
        <v>18964.340700000001</v>
      </c>
      <c r="M50" s="38">
        <v>342.33557500000001</v>
      </c>
      <c r="N50" s="39">
        <v>24377.105658333334</v>
      </c>
      <c r="O50" s="38">
        <v>24719.441233333335</v>
      </c>
      <c r="P50" s="45">
        <f t="shared" si="0"/>
        <v>97862.045741666661</v>
      </c>
    </row>
    <row r="51" spans="1:16" x14ac:dyDescent="0.25">
      <c r="A51" s="27">
        <v>48</v>
      </c>
      <c r="B51" s="37" t="s">
        <v>145</v>
      </c>
      <c r="C51" s="27" t="s">
        <v>45</v>
      </c>
      <c r="D51" s="38">
        <v>6634.1113333333333</v>
      </c>
      <c r="E51" s="39">
        <v>2.0155750000000001</v>
      </c>
      <c r="F51" s="38">
        <v>6636.1269083333336</v>
      </c>
      <c r="G51" s="38">
        <v>321.07399166666664</v>
      </c>
      <c r="H51" s="39">
        <v>21.908691666666666</v>
      </c>
      <c r="I51" s="38">
        <v>342.98268333333328</v>
      </c>
      <c r="J51" s="38">
        <v>3703.9284583333333</v>
      </c>
      <c r="K51" s="39">
        <v>3439.6989083333333</v>
      </c>
      <c r="L51" s="38">
        <v>7143.6273666666666</v>
      </c>
      <c r="M51" s="38">
        <v>72.938691666666671</v>
      </c>
      <c r="N51" s="39">
        <v>618.10125000000005</v>
      </c>
      <c r="O51" s="38">
        <v>691.03994166666666</v>
      </c>
      <c r="P51" s="45">
        <f t="shared" si="0"/>
        <v>14813.776900000001</v>
      </c>
    </row>
    <row r="52" spans="1:16" x14ac:dyDescent="0.25">
      <c r="A52" s="27">
        <v>48</v>
      </c>
      <c r="B52" s="37" t="s">
        <v>146</v>
      </c>
      <c r="C52" s="27" t="s">
        <v>45</v>
      </c>
      <c r="D52" s="38">
        <v>3388.0969083333334</v>
      </c>
      <c r="E52" s="39">
        <v>0.84830833333333333</v>
      </c>
      <c r="F52" s="38">
        <v>3388.945216666667</v>
      </c>
      <c r="G52" s="38">
        <v>192.175825</v>
      </c>
      <c r="H52" s="39">
        <v>333.62901666666664</v>
      </c>
      <c r="I52" s="38">
        <v>525.80484166666668</v>
      </c>
      <c r="J52" s="38">
        <v>2287.7271083333335</v>
      </c>
      <c r="K52" s="39">
        <v>2206.0833499999999</v>
      </c>
      <c r="L52" s="38">
        <v>4493.8104583333334</v>
      </c>
      <c r="M52" s="38">
        <v>63.257333333333335</v>
      </c>
      <c r="N52" s="39">
        <v>1567.4301916666666</v>
      </c>
      <c r="O52" s="38">
        <v>1630.6875249999998</v>
      </c>
      <c r="P52" s="45">
        <f t="shared" si="0"/>
        <v>10039.248041666666</v>
      </c>
    </row>
    <row r="53" spans="1:16" x14ac:dyDescent="0.25">
      <c r="A53" s="27">
        <v>48</v>
      </c>
      <c r="B53" s="37" t="s">
        <v>147</v>
      </c>
      <c r="C53" s="27" t="s">
        <v>45</v>
      </c>
      <c r="D53" s="38">
        <v>2929.7151916666667</v>
      </c>
      <c r="E53" s="39">
        <v>2.0054833333333333</v>
      </c>
      <c r="F53" s="38">
        <v>2931.720675</v>
      </c>
      <c r="G53" s="38">
        <v>188.73772500000001</v>
      </c>
      <c r="H53" s="39">
        <v>17.688725000000002</v>
      </c>
      <c r="I53" s="38">
        <v>206.42645000000002</v>
      </c>
      <c r="J53" s="38">
        <v>1796.7118166666667</v>
      </c>
      <c r="K53" s="39">
        <v>701.23244166666666</v>
      </c>
      <c r="L53" s="38">
        <v>2497.9442583333334</v>
      </c>
      <c r="M53" s="38">
        <v>64.178725</v>
      </c>
      <c r="N53" s="39">
        <v>874.192725</v>
      </c>
      <c r="O53" s="38">
        <v>938.37144999999998</v>
      </c>
      <c r="P53" s="45">
        <f t="shared" si="0"/>
        <v>6574.462833333333</v>
      </c>
    </row>
    <row r="54" spans="1:16" x14ac:dyDescent="0.25">
      <c r="A54" s="27">
        <v>48</v>
      </c>
      <c r="B54" s="37" t="s">
        <v>148</v>
      </c>
      <c r="C54" s="27" t="s">
        <v>45</v>
      </c>
      <c r="D54" s="38">
        <v>3205.9418333333333</v>
      </c>
      <c r="E54" s="39"/>
      <c r="F54" s="38">
        <v>3205.9418333333333</v>
      </c>
      <c r="G54" s="38">
        <v>416.22701666666666</v>
      </c>
      <c r="H54" s="39">
        <v>30.609433333333332</v>
      </c>
      <c r="I54" s="38">
        <v>446.83645000000001</v>
      </c>
      <c r="J54" s="38">
        <v>1542.5270916666666</v>
      </c>
      <c r="K54" s="39">
        <v>1667.8275916666666</v>
      </c>
      <c r="L54" s="38">
        <v>3210.354683333333</v>
      </c>
      <c r="M54" s="38">
        <v>43.207349999999998</v>
      </c>
      <c r="N54" s="39">
        <v>6161.3747750000002</v>
      </c>
      <c r="O54" s="38">
        <v>6204.5821249999999</v>
      </c>
      <c r="P54" s="45">
        <f t="shared" si="0"/>
        <v>13067.715091666665</v>
      </c>
    </row>
    <row r="55" spans="1:16" x14ac:dyDescent="0.25">
      <c r="A55" s="27">
        <v>48</v>
      </c>
      <c r="B55" s="37" t="s">
        <v>82</v>
      </c>
      <c r="C55" s="27" t="s">
        <v>45</v>
      </c>
      <c r="D55" s="38">
        <v>9663.0916916666665</v>
      </c>
      <c r="E55" s="39">
        <v>33.711183333333331</v>
      </c>
      <c r="F55" s="38">
        <v>9696.8028749999994</v>
      </c>
      <c r="G55" s="38">
        <v>263.72776666666664</v>
      </c>
      <c r="H55" s="39">
        <v>44.911941666666664</v>
      </c>
      <c r="I55" s="38">
        <v>308.63970833333332</v>
      </c>
      <c r="J55" s="38">
        <v>6344.7261749999998</v>
      </c>
      <c r="K55" s="39">
        <v>8326.7325000000001</v>
      </c>
      <c r="L55" s="38">
        <v>14671.458675</v>
      </c>
      <c r="M55" s="38">
        <v>154.67848333333333</v>
      </c>
      <c r="N55" s="39">
        <v>21313.100575</v>
      </c>
      <c r="O55" s="38">
        <v>21467.779058333334</v>
      </c>
      <c r="P55" s="45">
        <f t="shared" si="0"/>
        <v>46144.680316666665</v>
      </c>
    </row>
    <row r="58" spans="1:16" x14ac:dyDescent="0.25">
      <c r="A58" s="25" t="s">
        <v>18</v>
      </c>
      <c r="C58" s="25" t="s">
        <v>18</v>
      </c>
    </row>
    <row r="59" spans="1:16" x14ac:dyDescent="0.25">
      <c r="A59" s="25" t="s">
        <v>43</v>
      </c>
      <c r="C59" s="25" t="s">
        <v>19</v>
      </c>
    </row>
    <row r="60" spans="1:16" x14ac:dyDescent="0.25">
      <c r="A60" s="25" t="s">
        <v>44</v>
      </c>
      <c r="C60" s="25" t="s">
        <v>20</v>
      </c>
    </row>
    <row r="61" spans="1:16" x14ac:dyDescent="0.25">
      <c r="A61" s="25" t="s">
        <v>45</v>
      </c>
      <c r="C61" s="25" t="s">
        <v>21</v>
      </c>
    </row>
    <row r="62" spans="1:16" x14ac:dyDescent="0.25">
      <c r="A62" s="26" t="s">
        <v>46</v>
      </c>
      <c r="C62" s="25" t="s">
        <v>43</v>
      </c>
    </row>
    <row r="63" spans="1:16" x14ac:dyDescent="0.25">
      <c r="A63" s="26" t="s">
        <v>47</v>
      </c>
      <c r="C63" s="25" t="s">
        <v>43</v>
      </c>
    </row>
    <row r="64" spans="1:16" x14ac:dyDescent="0.25">
      <c r="A64" s="26" t="s">
        <v>48</v>
      </c>
      <c r="C64" s="25" t="s">
        <v>43</v>
      </c>
    </row>
    <row r="65" spans="1:3" x14ac:dyDescent="0.25">
      <c r="A65" s="26" t="s">
        <v>49</v>
      </c>
      <c r="C65" s="25" t="s">
        <v>43</v>
      </c>
    </row>
    <row r="66" spans="1:3" x14ac:dyDescent="0.25">
      <c r="A66" s="26" t="s">
        <v>50</v>
      </c>
      <c r="C66" s="25" t="s">
        <v>43</v>
      </c>
    </row>
    <row r="67" spans="1:3" x14ac:dyDescent="0.25">
      <c r="A67" s="26" t="s">
        <v>51</v>
      </c>
      <c r="C67" s="25" t="s">
        <v>43</v>
      </c>
    </row>
    <row r="68" spans="1:3" x14ac:dyDescent="0.25">
      <c r="A68" s="26" t="s">
        <v>52</v>
      </c>
      <c r="C68" s="25" t="s">
        <v>43</v>
      </c>
    </row>
    <row r="69" spans="1:3" x14ac:dyDescent="0.25">
      <c r="A69" s="26" t="s">
        <v>53</v>
      </c>
      <c r="C69" s="25" t="s">
        <v>43</v>
      </c>
    </row>
    <row r="70" spans="1:3" x14ac:dyDescent="0.25">
      <c r="A70" s="26" t="s">
        <v>54</v>
      </c>
      <c r="C70" s="25" t="s">
        <v>43</v>
      </c>
    </row>
    <row r="71" spans="1:3" x14ac:dyDescent="0.25">
      <c r="A71" s="26" t="s">
        <v>55</v>
      </c>
      <c r="C71" s="25" t="s">
        <v>43</v>
      </c>
    </row>
    <row r="72" spans="1:3" x14ac:dyDescent="0.25">
      <c r="A72" s="26" t="s">
        <v>56</v>
      </c>
      <c r="C72" s="25" t="s">
        <v>43</v>
      </c>
    </row>
    <row r="73" spans="1:3" x14ac:dyDescent="0.25">
      <c r="A73" s="26" t="s">
        <v>57</v>
      </c>
      <c r="C73" s="25" t="s">
        <v>43</v>
      </c>
    </row>
    <row r="74" spans="1:3" x14ac:dyDescent="0.25">
      <c r="A74" s="26" t="s">
        <v>58</v>
      </c>
      <c r="C74" s="25" t="s">
        <v>43</v>
      </c>
    </row>
    <row r="75" spans="1:3" x14ac:dyDescent="0.25">
      <c r="A75" s="26" t="s">
        <v>59</v>
      </c>
      <c r="C75" s="25" t="s">
        <v>43</v>
      </c>
    </row>
    <row r="76" spans="1:3" x14ac:dyDescent="0.25">
      <c r="A76" s="26" t="s">
        <v>60</v>
      </c>
      <c r="C76" s="25" t="s">
        <v>43</v>
      </c>
    </row>
    <row r="77" spans="1:3" x14ac:dyDescent="0.25">
      <c r="A77" s="26" t="s">
        <v>61</v>
      </c>
      <c r="C77" s="25" t="s">
        <v>43</v>
      </c>
    </row>
    <row r="78" spans="1:3" x14ac:dyDescent="0.25">
      <c r="A78" s="26" t="s">
        <v>62</v>
      </c>
      <c r="C78" s="25" t="s">
        <v>43</v>
      </c>
    </row>
    <row r="79" spans="1:3" x14ac:dyDescent="0.25">
      <c r="A79" s="26" t="s">
        <v>63</v>
      </c>
      <c r="C79" s="25" t="s">
        <v>44</v>
      </c>
    </row>
    <row r="80" spans="1:3" x14ac:dyDescent="0.25">
      <c r="A80" s="26" t="s">
        <v>64</v>
      </c>
      <c r="C80" s="25" t="s">
        <v>44</v>
      </c>
    </row>
    <row r="81" spans="1:3" x14ac:dyDescent="0.25">
      <c r="A81" s="26" t="s">
        <v>65</v>
      </c>
      <c r="C81" s="25" t="s">
        <v>44</v>
      </c>
    </row>
    <row r="82" spans="1:3" x14ac:dyDescent="0.25">
      <c r="A82" s="26" t="s">
        <v>66</v>
      </c>
      <c r="C82" s="25" t="s">
        <v>44</v>
      </c>
    </row>
    <row r="83" spans="1:3" x14ac:dyDescent="0.25">
      <c r="A83" s="26" t="s">
        <v>67</v>
      </c>
      <c r="C83" s="25" t="s">
        <v>44</v>
      </c>
    </row>
    <row r="84" spans="1:3" x14ac:dyDescent="0.25">
      <c r="A84" s="26" t="s">
        <v>68</v>
      </c>
      <c r="C84" s="25" t="s">
        <v>44</v>
      </c>
    </row>
    <row r="85" spans="1:3" x14ac:dyDescent="0.25">
      <c r="A85" s="26" t="s">
        <v>69</v>
      </c>
      <c r="C85" s="25" t="s">
        <v>44</v>
      </c>
    </row>
    <row r="86" spans="1:3" x14ac:dyDescent="0.25">
      <c r="A86" s="26" t="s">
        <v>70</v>
      </c>
      <c r="C86" s="25" t="s">
        <v>44</v>
      </c>
    </row>
    <row r="87" spans="1:3" x14ac:dyDescent="0.25">
      <c r="A87" s="26" t="s">
        <v>71</v>
      </c>
      <c r="C87" s="25" t="s">
        <v>44</v>
      </c>
    </row>
    <row r="88" spans="1:3" x14ac:dyDescent="0.25">
      <c r="A88" s="26" t="s">
        <v>72</v>
      </c>
      <c r="C88" s="25" t="s">
        <v>44</v>
      </c>
    </row>
    <row r="89" spans="1:3" x14ac:dyDescent="0.25">
      <c r="A89" s="26" t="s">
        <v>73</v>
      </c>
      <c r="C89" s="25" t="s">
        <v>44</v>
      </c>
    </row>
    <row r="90" spans="1:3" x14ac:dyDescent="0.25">
      <c r="A90" s="26" t="s">
        <v>74</v>
      </c>
      <c r="C90" s="25" t="s">
        <v>44</v>
      </c>
    </row>
    <row r="91" spans="1:3" x14ac:dyDescent="0.25">
      <c r="A91" s="26" t="s">
        <v>75</v>
      </c>
      <c r="C91" s="25" t="s">
        <v>44</v>
      </c>
    </row>
    <row r="92" spans="1:3" x14ac:dyDescent="0.25">
      <c r="A92" s="26" t="s">
        <v>76</v>
      </c>
      <c r="C92" s="25" t="s">
        <v>44</v>
      </c>
    </row>
    <row r="93" spans="1:3" x14ac:dyDescent="0.25">
      <c r="A93" s="26" t="s">
        <v>77</v>
      </c>
      <c r="C93" s="25" t="s">
        <v>44</v>
      </c>
    </row>
    <row r="94" spans="1:3" x14ac:dyDescent="0.25">
      <c r="A94" s="26" t="s">
        <v>78</v>
      </c>
      <c r="C94" s="25" t="s">
        <v>44</v>
      </c>
    </row>
    <row r="95" spans="1:3" x14ac:dyDescent="0.25">
      <c r="A95" s="26" t="s">
        <v>79</v>
      </c>
      <c r="C95" s="25" t="s">
        <v>44</v>
      </c>
    </row>
    <row r="96" spans="1:3" x14ac:dyDescent="0.25">
      <c r="A96" s="26" t="s">
        <v>80</v>
      </c>
      <c r="C96" s="25" t="s">
        <v>44</v>
      </c>
    </row>
    <row r="97" spans="1:3" x14ac:dyDescent="0.25">
      <c r="A97" s="26" t="s">
        <v>81</v>
      </c>
      <c r="C97" s="25" t="s">
        <v>44</v>
      </c>
    </row>
    <row r="98" spans="1:3" x14ac:dyDescent="0.25">
      <c r="A98" s="26" t="s">
        <v>82</v>
      </c>
      <c r="C98" s="25" t="s">
        <v>45</v>
      </c>
    </row>
    <row r="99" spans="1:3" x14ac:dyDescent="0.25">
      <c r="A99" s="26" t="s">
        <v>83</v>
      </c>
      <c r="C99" s="25" t="s">
        <v>45</v>
      </c>
    </row>
    <row r="100" spans="1:3" x14ac:dyDescent="0.25">
      <c r="A100" s="26" t="s">
        <v>84</v>
      </c>
      <c r="C100" s="25" t="s">
        <v>45</v>
      </c>
    </row>
    <row r="101" spans="1:3" x14ac:dyDescent="0.25">
      <c r="A101" s="26" t="s">
        <v>85</v>
      </c>
      <c r="C101" s="25" t="s">
        <v>45</v>
      </c>
    </row>
    <row r="102" spans="1:3" x14ac:dyDescent="0.25">
      <c r="A102" s="26" t="s">
        <v>86</v>
      </c>
      <c r="C102" s="25" t="s">
        <v>45</v>
      </c>
    </row>
    <row r="103" spans="1:3" x14ac:dyDescent="0.25">
      <c r="A103" s="26" t="s">
        <v>87</v>
      </c>
      <c r="C103" s="25" t="s">
        <v>45</v>
      </c>
    </row>
    <row r="104" spans="1:3" x14ac:dyDescent="0.25">
      <c r="A104" s="26" t="s">
        <v>88</v>
      </c>
      <c r="C104" s="25" t="s">
        <v>45</v>
      </c>
    </row>
    <row r="105" spans="1:3" x14ac:dyDescent="0.25">
      <c r="A105" s="26" t="s">
        <v>89</v>
      </c>
      <c r="C105" s="25" t="s">
        <v>45</v>
      </c>
    </row>
    <row r="106" spans="1:3" x14ac:dyDescent="0.25">
      <c r="A106" s="26" t="s">
        <v>90</v>
      </c>
      <c r="C106" s="25" t="s">
        <v>45</v>
      </c>
    </row>
    <row r="107" spans="1:3" x14ac:dyDescent="0.25">
      <c r="A107" s="26" t="s">
        <v>91</v>
      </c>
      <c r="C107" s="25" t="s">
        <v>45</v>
      </c>
    </row>
    <row r="108" spans="1:3" x14ac:dyDescent="0.25">
      <c r="A108" s="26" t="s">
        <v>92</v>
      </c>
      <c r="C108" s="25" t="s">
        <v>45</v>
      </c>
    </row>
    <row r="109" spans="1:3" x14ac:dyDescent="0.25">
      <c r="A109" s="26" t="s">
        <v>93</v>
      </c>
      <c r="C109" s="25" t="s">
        <v>45</v>
      </c>
    </row>
    <row r="110" spans="1:3" x14ac:dyDescent="0.25">
      <c r="A110" s="26" t="s">
        <v>94</v>
      </c>
      <c r="C110" s="25" t="s">
        <v>45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opLeftCell="A27" workbookViewId="0">
      <selection activeCell="D3" sqref="D3:P55"/>
    </sheetView>
  </sheetViews>
  <sheetFormatPr defaultColWidth="8.85546875" defaultRowHeight="15" x14ac:dyDescent="0.25"/>
  <cols>
    <col min="1" max="1" width="13.42578125" bestFit="1" customWidth="1"/>
    <col min="2" max="2" width="7.7109375" bestFit="1" customWidth="1"/>
    <col min="3" max="3" width="21.7109375" bestFit="1" customWidth="1"/>
    <col min="4" max="4" width="14.28515625" bestFit="1" customWidth="1"/>
    <col min="5" max="5" width="11.42578125" bestFit="1" customWidth="1"/>
    <col min="6" max="6" width="15.140625" bestFit="1" customWidth="1"/>
    <col min="7" max="8" width="15.28515625" bestFit="1" customWidth="1"/>
    <col min="9" max="9" width="22.42578125" bestFit="1" customWidth="1"/>
    <col min="10" max="11" width="14.28515625" bestFit="1" customWidth="1"/>
    <col min="12" max="12" width="18.7109375" bestFit="1" customWidth="1"/>
    <col min="13" max="13" width="11.42578125" bestFit="1" customWidth="1"/>
    <col min="14" max="15" width="14.28515625" bestFit="1" customWidth="1"/>
    <col min="16" max="16" width="15.28515625" bestFit="1" customWidth="1"/>
  </cols>
  <sheetData>
    <row r="1" spans="1:16" x14ac:dyDescent="0.25">
      <c r="A1" s="27"/>
      <c r="B1" s="28"/>
      <c r="C1" s="28"/>
      <c r="D1" s="29" t="s">
        <v>26</v>
      </c>
      <c r="E1" s="30" t="s">
        <v>26</v>
      </c>
      <c r="F1" s="29" t="s">
        <v>95</v>
      </c>
      <c r="G1" s="29" t="s">
        <v>27</v>
      </c>
      <c r="H1" s="30" t="s">
        <v>27</v>
      </c>
      <c r="I1" s="29" t="s">
        <v>98</v>
      </c>
      <c r="J1" s="29" t="s">
        <v>28</v>
      </c>
      <c r="K1" s="30" t="s">
        <v>28</v>
      </c>
      <c r="L1" s="29" t="s">
        <v>99</v>
      </c>
      <c r="M1" s="29" t="s">
        <v>96</v>
      </c>
      <c r="N1" s="30" t="s">
        <v>96</v>
      </c>
      <c r="O1" s="29" t="s">
        <v>97</v>
      </c>
      <c r="P1" s="31" t="s">
        <v>30</v>
      </c>
    </row>
    <row r="2" spans="1:16" x14ac:dyDescent="0.25">
      <c r="A2" s="29" t="s">
        <v>100</v>
      </c>
      <c r="B2" s="29" t="s">
        <v>101</v>
      </c>
      <c r="C2" s="29" t="s">
        <v>102</v>
      </c>
      <c r="D2" s="29" t="s">
        <v>0</v>
      </c>
      <c r="E2" s="32" t="s">
        <v>1</v>
      </c>
      <c r="F2" s="27"/>
      <c r="G2" s="29" t="s">
        <v>0</v>
      </c>
      <c r="H2" s="32" t="s">
        <v>1</v>
      </c>
      <c r="I2" s="27"/>
      <c r="J2" s="29" t="s">
        <v>0</v>
      </c>
      <c r="K2" s="32" t="s">
        <v>1</v>
      </c>
      <c r="L2" s="27"/>
      <c r="M2" s="29" t="s">
        <v>0</v>
      </c>
      <c r="N2" s="32" t="s">
        <v>1</v>
      </c>
      <c r="O2" s="27"/>
      <c r="P2" s="33"/>
    </row>
    <row r="3" spans="1:16" x14ac:dyDescent="0.25">
      <c r="A3" s="41" t="s">
        <v>18</v>
      </c>
      <c r="B3" s="42"/>
      <c r="C3" s="42"/>
      <c r="D3" s="43">
        <v>81856181.453000009</v>
      </c>
      <c r="E3" s="44">
        <v>748217.69700000004</v>
      </c>
      <c r="F3" s="43">
        <v>82604399.150000021</v>
      </c>
      <c r="G3" s="43">
        <v>1551144.5790000001</v>
      </c>
      <c r="H3" s="44">
        <v>1485384.9999999995</v>
      </c>
      <c r="I3" s="43">
        <v>3036529.578999999</v>
      </c>
      <c r="J3" s="43">
        <v>16654256.562999999</v>
      </c>
      <c r="K3" s="44">
        <v>17413970.036000002</v>
      </c>
      <c r="L3" s="43">
        <v>34068226.598999999</v>
      </c>
      <c r="M3" s="43">
        <v>640822.60800000001</v>
      </c>
      <c r="N3" s="44">
        <v>14923035.456</v>
      </c>
      <c r="O3" s="43">
        <v>15563858.063999999</v>
      </c>
      <c r="P3" s="45">
        <v>139432933.49099997</v>
      </c>
    </row>
    <row r="4" spans="1:16" x14ac:dyDescent="0.25">
      <c r="A4" s="29" t="s">
        <v>43</v>
      </c>
      <c r="B4" s="30"/>
      <c r="C4" s="30"/>
      <c r="D4" s="34">
        <v>28418198.220999997</v>
      </c>
      <c r="E4" s="35">
        <v>52477.936000000002</v>
      </c>
      <c r="F4" s="34">
        <v>28470676.156999998</v>
      </c>
      <c r="G4" s="34">
        <v>573756.45399999991</v>
      </c>
      <c r="H4" s="35">
        <v>465626.67999999993</v>
      </c>
      <c r="I4" s="34">
        <v>1039383.134</v>
      </c>
      <c r="J4" s="34">
        <v>4368810.0810000002</v>
      </c>
      <c r="K4" s="35">
        <v>5196850.7579999994</v>
      </c>
      <c r="L4" s="34">
        <v>9565660.8390000015</v>
      </c>
      <c r="M4" s="34">
        <v>147255.11300000001</v>
      </c>
      <c r="N4" s="35">
        <v>4106962.3679999998</v>
      </c>
      <c r="O4" s="34">
        <v>4254217.4809999997</v>
      </c>
      <c r="P4" s="36">
        <v>43855075.710999995</v>
      </c>
    </row>
    <row r="5" spans="1:16" x14ac:dyDescent="0.25">
      <c r="A5" s="29" t="s">
        <v>44</v>
      </c>
      <c r="B5" s="30"/>
      <c r="C5" s="30"/>
      <c r="D5" s="34">
        <v>26051250.168000005</v>
      </c>
      <c r="E5" s="35">
        <v>26735.160999999996</v>
      </c>
      <c r="F5" s="34">
        <v>26077985.329000004</v>
      </c>
      <c r="G5" s="34">
        <v>282734.80000000005</v>
      </c>
      <c r="H5" s="35">
        <v>826979.02</v>
      </c>
      <c r="I5" s="34">
        <v>1109713.8199999998</v>
      </c>
      <c r="J5" s="34">
        <v>4409472.1510000005</v>
      </c>
      <c r="K5" s="35">
        <v>4411199.1660000011</v>
      </c>
      <c r="L5" s="34">
        <v>8820671.3170000017</v>
      </c>
      <c r="M5" s="34">
        <v>378502.86499999999</v>
      </c>
      <c r="N5" s="35">
        <v>7283441.1799999997</v>
      </c>
      <c r="O5" s="34">
        <v>7661944.0449999999</v>
      </c>
      <c r="P5" s="36">
        <v>46444757.428000003</v>
      </c>
    </row>
    <row r="6" spans="1:16" x14ac:dyDescent="0.25">
      <c r="A6" s="29" t="s">
        <v>45</v>
      </c>
      <c r="B6" s="30"/>
      <c r="C6" s="30"/>
      <c r="D6" s="34">
        <v>27386733.063999996</v>
      </c>
      <c r="E6" s="35">
        <v>669004.6</v>
      </c>
      <c r="F6" s="34">
        <v>28055737.663999997</v>
      </c>
      <c r="G6" s="34">
        <v>694653.32500000007</v>
      </c>
      <c r="H6" s="35">
        <v>192779.30000000002</v>
      </c>
      <c r="I6" s="34">
        <v>887432.625</v>
      </c>
      <c r="J6" s="34">
        <v>7875974.3310000002</v>
      </c>
      <c r="K6" s="35">
        <v>7805920.1119999997</v>
      </c>
      <c r="L6" s="34">
        <v>15681894.443</v>
      </c>
      <c r="M6" s="34">
        <v>115064.63000000003</v>
      </c>
      <c r="N6" s="35">
        <v>3532631.9080000003</v>
      </c>
      <c r="O6" s="34">
        <v>3647696.5380000002</v>
      </c>
      <c r="P6" s="36">
        <v>49133100.351999998</v>
      </c>
    </row>
    <row r="7" spans="1:16" x14ac:dyDescent="0.25">
      <c r="A7" s="27">
        <v>9</v>
      </c>
      <c r="B7" s="27" t="s">
        <v>43</v>
      </c>
      <c r="C7" s="37" t="s">
        <v>46</v>
      </c>
      <c r="D7" s="38">
        <v>7459245.5269999998</v>
      </c>
      <c r="E7" s="39">
        <v>1708.8</v>
      </c>
      <c r="F7" s="38">
        <v>7460954.3269999996</v>
      </c>
      <c r="G7" s="38">
        <v>64788.510999999999</v>
      </c>
      <c r="H7" s="39">
        <v>39861.800000000003</v>
      </c>
      <c r="I7" s="38">
        <v>104650.311</v>
      </c>
      <c r="J7" s="38">
        <v>1114113.5759999999</v>
      </c>
      <c r="K7" s="39">
        <v>1149559.048</v>
      </c>
      <c r="L7" s="38">
        <v>2263672.6239999998</v>
      </c>
      <c r="M7" s="38">
        <v>85028.891000000003</v>
      </c>
      <c r="N7" s="39">
        <v>926070.8</v>
      </c>
      <c r="O7" s="38">
        <v>1011099.6910000001</v>
      </c>
      <c r="P7" s="40">
        <v>10910817.179</v>
      </c>
    </row>
    <row r="8" spans="1:16" x14ac:dyDescent="0.25">
      <c r="A8" s="29">
        <v>9</v>
      </c>
      <c r="B8" s="29" t="s">
        <v>43</v>
      </c>
      <c r="C8" s="29" t="s">
        <v>103</v>
      </c>
      <c r="D8" s="34">
        <v>603335.34299999999</v>
      </c>
      <c r="E8" s="35">
        <v>21.6</v>
      </c>
      <c r="F8" s="34">
        <v>603356.94299999997</v>
      </c>
      <c r="G8" s="34">
        <v>23328.905999999999</v>
      </c>
      <c r="H8" s="35">
        <v>12183.1</v>
      </c>
      <c r="I8" s="34">
        <v>35512.006000000001</v>
      </c>
      <c r="J8" s="34">
        <v>102547.715</v>
      </c>
      <c r="K8" s="35">
        <v>149678.6</v>
      </c>
      <c r="L8" s="34">
        <v>252226.315</v>
      </c>
      <c r="M8" s="34">
        <v>3500.24</v>
      </c>
      <c r="N8" s="35">
        <v>120066</v>
      </c>
      <c r="O8" s="34">
        <v>123566.24</v>
      </c>
      <c r="P8" s="36">
        <v>1029141.4569999998</v>
      </c>
    </row>
    <row r="9" spans="1:16" x14ac:dyDescent="0.25">
      <c r="A9" s="27">
        <v>9</v>
      </c>
      <c r="B9" s="27" t="s">
        <v>43</v>
      </c>
      <c r="C9" s="37" t="s">
        <v>105</v>
      </c>
      <c r="D9" s="38">
        <v>974781.424</v>
      </c>
      <c r="E9" s="39"/>
      <c r="F9" s="38">
        <v>974781.424</v>
      </c>
      <c r="G9" s="38">
        <v>88493.815000000002</v>
      </c>
      <c r="H9" s="39">
        <v>19409.599999999999</v>
      </c>
      <c r="I9" s="38">
        <v>107903.41500000001</v>
      </c>
      <c r="J9" s="38">
        <v>171598.03599999999</v>
      </c>
      <c r="K9" s="39">
        <v>660913.4</v>
      </c>
      <c r="L9" s="38">
        <v>832511.43599999999</v>
      </c>
      <c r="M9" s="38">
        <v>2191.0360000000001</v>
      </c>
      <c r="N9" s="39">
        <v>370310</v>
      </c>
      <c r="O9" s="38">
        <v>372501.03600000002</v>
      </c>
      <c r="P9" s="40">
        <v>2310657.6230000001</v>
      </c>
    </row>
    <row r="10" spans="1:16" x14ac:dyDescent="0.25">
      <c r="A10" s="27">
        <v>9</v>
      </c>
      <c r="B10" s="27" t="s">
        <v>43</v>
      </c>
      <c r="C10" s="37" t="s">
        <v>107</v>
      </c>
      <c r="D10" s="38">
        <v>824500.66</v>
      </c>
      <c r="E10" s="39">
        <v>401</v>
      </c>
      <c r="F10" s="38">
        <v>824901.66</v>
      </c>
      <c r="G10" s="38">
        <v>13123.925999999999</v>
      </c>
      <c r="H10" s="39">
        <v>42854.2</v>
      </c>
      <c r="I10" s="38">
        <v>55978.125999999997</v>
      </c>
      <c r="J10" s="38">
        <v>144361.25599999999</v>
      </c>
      <c r="K10" s="39">
        <v>152472.5</v>
      </c>
      <c r="L10" s="38">
        <v>296833.75599999999</v>
      </c>
      <c r="M10" s="38">
        <v>3536.55</v>
      </c>
      <c r="N10" s="39">
        <v>884878</v>
      </c>
      <c r="O10" s="38">
        <v>888414.55</v>
      </c>
      <c r="P10" s="40">
        <v>2128475.3760000002</v>
      </c>
    </row>
    <row r="11" spans="1:16" x14ac:dyDescent="0.25">
      <c r="A11" s="27">
        <v>9</v>
      </c>
      <c r="B11" s="27" t="s">
        <v>43</v>
      </c>
      <c r="C11" s="37" t="s">
        <v>109</v>
      </c>
      <c r="D11" s="38">
        <v>328138.23700000002</v>
      </c>
      <c r="E11" s="39"/>
      <c r="F11" s="38">
        <v>328138.23700000002</v>
      </c>
      <c r="G11" s="38">
        <v>14139.02</v>
      </c>
      <c r="H11" s="39">
        <v>22607.4</v>
      </c>
      <c r="I11" s="38">
        <v>36746.42</v>
      </c>
      <c r="J11" s="38">
        <v>59319.438999999998</v>
      </c>
      <c r="K11" s="39">
        <v>118028</v>
      </c>
      <c r="L11" s="38">
        <v>177347.43900000001</v>
      </c>
      <c r="M11" s="38">
        <v>282.83</v>
      </c>
      <c r="N11" s="39">
        <v>101844</v>
      </c>
      <c r="O11" s="38">
        <v>102126.83</v>
      </c>
      <c r="P11" s="40">
        <v>650925.89400000009</v>
      </c>
    </row>
    <row r="12" spans="1:16" x14ac:dyDescent="0.25">
      <c r="A12" s="27">
        <v>9</v>
      </c>
      <c r="B12" s="27" t="s">
        <v>43</v>
      </c>
      <c r="C12" s="37" t="s">
        <v>111</v>
      </c>
      <c r="D12" s="38">
        <v>373129.74800000002</v>
      </c>
      <c r="E12" s="39"/>
      <c r="F12" s="38">
        <v>373129.74800000002</v>
      </c>
      <c r="G12" s="38">
        <v>36265.910000000003</v>
      </c>
      <c r="H12" s="39">
        <v>6189</v>
      </c>
      <c r="I12" s="38">
        <v>42454.91</v>
      </c>
      <c r="J12" s="38">
        <v>61341.993000000002</v>
      </c>
      <c r="K12" s="39">
        <v>48896.2</v>
      </c>
      <c r="L12" s="38">
        <v>110238.193</v>
      </c>
      <c r="M12" s="38">
        <v>1361.1020000000001</v>
      </c>
      <c r="N12" s="39">
        <v>60318</v>
      </c>
      <c r="O12" s="38">
        <v>61679.101999999999</v>
      </c>
      <c r="P12" s="40">
        <v>595953.31500000006</v>
      </c>
    </row>
    <row r="13" spans="1:16" x14ac:dyDescent="0.25">
      <c r="A13" s="27">
        <v>9</v>
      </c>
      <c r="B13" s="27" t="s">
        <v>43</v>
      </c>
      <c r="C13" s="37" t="s">
        <v>113</v>
      </c>
      <c r="D13" s="38">
        <v>4498563.6689999998</v>
      </c>
      <c r="E13" s="39">
        <v>36118.28</v>
      </c>
      <c r="F13" s="38">
        <v>4534681.949</v>
      </c>
      <c r="G13" s="38">
        <v>18072.222000000002</v>
      </c>
      <c r="H13" s="39">
        <v>30513.88</v>
      </c>
      <c r="I13" s="38">
        <v>48586.101999999999</v>
      </c>
      <c r="J13" s="38">
        <v>608127.52800000005</v>
      </c>
      <c r="K13" s="39">
        <v>985591.14</v>
      </c>
      <c r="L13" s="38">
        <v>1593718.6680000001</v>
      </c>
      <c r="M13" s="38">
        <v>6234.0370000000003</v>
      </c>
      <c r="N13" s="39">
        <v>41892</v>
      </c>
      <c r="O13" s="38">
        <v>48126.036999999997</v>
      </c>
      <c r="P13" s="40">
        <v>6258126.8419999992</v>
      </c>
    </row>
    <row r="14" spans="1:16" x14ac:dyDescent="0.25">
      <c r="A14" s="27">
        <v>9</v>
      </c>
      <c r="B14" s="27" t="s">
        <v>43</v>
      </c>
      <c r="C14" s="37" t="s">
        <v>114</v>
      </c>
      <c r="D14" s="38">
        <v>543328.72900000005</v>
      </c>
      <c r="E14" s="39">
        <v>410.4</v>
      </c>
      <c r="F14" s="38">
        <v>543739.12900000007</v>
      </c>
      <c r="G14" s="38">
        <v>46553.839</v>
      </c>
      <c r="H14" s="39">
        <v>58141.2</v>
      </c>
      <c r="I14" s="38">
        <v>104695.03899999999</v>
      </c>
      <c r="J14" s="38">
        <v>104339.967</v>
      </c>
      <c r="K14" s="39">
        <v>139586.4</v>
      </c>
      <c r="L14" s="38">
        <v>243926.367</v>
      </c>
      <c r="M14" s="38">
        <v>3173.9560000000001</v>
      </c>
      <c r="N14" s="39">
        <v>89970</v>
      </c>
      <c r="O14" s="38">
        <v>93143.956000000006</v>
      </c>
      <c r="P14" s="40">
        <v>993468.20500000019</v>
      </c>
    </row>
    <row r="15" spans="1:16" x14ac:dyDescent="0.25">
      <c r="A15" s="27">
        <v>9</v>
      </c>
      <c r="B15" s="27" t="s">
        <v>43</v>
      </c>
      <c r="C15" s="37" t="s">
        <v>115</v>
      </c>
      <c r="D15" s="38">
        <v>3893984.898</v>
      </c>
      <c r="E15" s="39">
        <v>191.4</v>
      </c>
      <c r="F15" s="38">
        <v>3894176.298</v>
      </c>
      <c r="G15" s="38">
        <v>45357.167000000001</v>
      </c>
      <c r="H15" s="39">
        <v>31541.4</v>
      </c>
      <c r="I15" s="38">
        <v>76898.56700000001</v>
      </c>
      <c r="J15" s="38">
        <v>604904.39399999997</v>
      </c>
      <c r="K15" s="39">
        <v>211055.3</v>
      </c>
      <c r="L15" s="38">
        <v>815959.6939999999</v>
      </c>
      <c r="M15" s="38">
        <v>25576.044999999998</v>
      </c>
      <c r="N15" s="39">
        <v>234322.96799999999</v>
      </c>
      <c r="O15" s="38">
        <v>259899.01299999998</v>
      </c>
      <c r="P15" s="40">
        <v>5089990.864000001</v>
      </c>
    </row>
    <row r="16" spans="1:16" x14ac:dyDescent="0.25">
      <c r="A16" s="27">
        <v>9</v>
      </c>
      <c r="B16" s="27" t="s">
        <v>43</v>
      </c>
      <c r="C16" s="37" t="s">
        <v>116</v>
      </c>
      <c r="D16" s="38">
        <v>2565680.8450000002</v>
      </c>
      <c r="E16" s="39">
        <v>1495.5</v>
      </c>
      <c r="F16" s="38">
        <v>2567176.3450000002</v>
      </c>
      <c r="G16" s="38">
        <v>45605.512000000002</v>
      </c>
      <c r="H16" s="39">
        <v>77734.399999999994</v>
      </c>
      <c r="I16" s="38">
        <v>123339.912</v>
      </c>
      <c r="J16" s="38">
        <v>414282.44</v>
      </c>
      <c r="K16" s="39">
        <v>678257.37600000005</v>
      </c>
      <c r="L16" s="38">
        <v>1092539.8160000001</v>
      </c>
      <c r="M16" s="38">
        <v>4644.1639999999998</v>
      </c>
      <c r="N16" s="39">
        <v>553553.4</v>
      </c>
      <c r="O16" s="38">
        <v>558197.56400000001</v>
      </c>
      <c r="P16" s="40">
        <v>4363045.7659999998</v>
      </c>
    </row>
    <row r="17" spans="1:16" x14ac:dyDescent="0.25">
      <c r="A17" s="27">
        <v>9</v>
      </c>
      <c r="B17" s="27" t="s">
        <v>43</v>
      </c>
      <c r="C17" s="37" t="s">
        <v>117</v>
      </c>
      <c r="D17" s="38">
        <v>420133.34600000002</v>
      </c>
      <c r="E17" s="39"/>
      <c r="F17" s="38">
        <v>420133.34600000002</v>
      </c>
      <c r="G17" s="38">
        <v>30794.589</v>
      </c>
      <c r="H17" s="39">
        <v>18306.8</v>
      </c>
      <c r="I17" s="38">
        <v>49101.388999999996</v>
      </c>
      <c r="J17" s="38">
        <v>100046.588</v>
      </c>
      <c r="K17" s="39">
        <v>49217.8</v>
      </c>
      <c r="L17" s="38">
        <v>149264.38800000001</v>
      </c>
      <c r="M17" s="38">
        <v>3806.634</v>
      </c>
      <c r="N17" s="39">
        <v>33528</v>
      </c>
      <c r="O17" s="38">
        <v>37334.633999999998</v>
      </c>
      <c r="P17" s="40">
        <v>660855.56900000002</v>
      </c>
    </row>
    <row r="18" spans="1:16" x14ac:dyDescent="0.25">
      <c r="A18" s="27">
        <v>9</v>
      </c>
      <c r="B18" s="27" t="s">
        <v>43</v>
      </c>
      <c r="C18" s="37" t="s">
        <v>118</v>
      </c>
      <c r="D18" s="38">
        <v>266289.91499999998</v>
      </c>
      <c r="E18" s="39"/>
      <c r="F18" s="38">
        <v>266289.91499999998</v>
      </c>
      <c r="G18" s="38">
        <v>15118.63</v>
      </c>
      <c r="H18" s="39">
        <v>2100</v>
      </c>
      <c r="I18" s="38">
        <v>17218.629999999997</v>
      </c>
      <c r="J18" s="38">
        <v>57948.375999999997</v>
      </c>
      <c r="K18" s="39">
        <v>24743</v>
      </c>
      <c r="L18" s="38">
        <v>82691.375999999989</v>
      </c>
      <c r="M18" s="38">
        <v>96.41</v>
      </c>
      <c r="N18" s="39">
        <v>3696</v>
      </c>
      <c r="O18" s="38">
        <v>3792.41</v>
      </c>
      <c r="P18" s="40">
        <v>373782.56599999993</v>
      </c>
    </row>
    <row r="19" spans="1:16" x14ac:dyDescent="0.25">
      <c r="A19" s="27">
        <v>9</v>
      </c>
      <c r="B19" s="27" t="s">
        <v>43</v>
      </c>
      <c r="C19" s="37" t="s">
        <v>104</v>
      </c>
      <c r="D19" s="38">
        <v>292624.47600000002</v>
      </c>
      <c r="E19" s="39"/>
      <c r="F19" s="38">
        <v>292624.47600000002</v>
      </c>
      <c r="G19" s="38">
        <v>25781.67</v>
      </c>
      <c r="H19" s="39">
        <v>27572.5</v>
      </c>
      <c r="I19" s="38">
        <v>53354.17</v>
      </c>
      <c r="J19" s="38">
        <v>55635.021000000001</v>
      </c>
      <c r="K19" s="39">
        <v>176117</v>
      </c>
      <c r="L19" s="38">
        <v>231752.02100000001</v>
      </c>
      <c r="M19" s="38">
        <v>1126.0920000000001</v>
      </c>
      <c r="N19" s="39">
        <v>71292</v>
      </c>
      <c r="O19" s="38">
        <v>72418.092000000004</v>
      </c>
      <c r="P19" s="40">
        <v>654855.25699999998</v>
      </c>
    </row>
    <row r="20" spans="1:16" x14ac:dyDescent="0.25">
      <c r="A20" s="27">
        <v>9</v>
      </c>
      <c r="B20" s="27" t="s">
        <v>43</v>
      </c>
      <c r="C20" s="37" t="s">
        <v>108</v>
      </c>
      <c r="D20" s="38">
        <v>1153301.135</v>
      </c>
      <c r="E20" s="39"/>
      <c r="F20" s="38">
        <v>1153301.135</v>
      </c>
      <c r="G20" s="38">
        <v>46095.68</v>
      </c>
      <c r="H20" s="39">
        <v>6804</v>
      </c>
      <c r="I20" s="38">
        <v>52899.68</v>
      </c>
      <c r="J20" s="38">
        <v>142784.68299999999</v>
      </c>
      <c r="K20" s="39">
        <v>50174</v>
      </c>
      <c r="L20" s="38">
        <v>192958.68299999999</v>
      </c>
      <c r="M20" s="38">
        <v>2486.8380000000002</v>
      </c>
      <c r="N20" s="39">
        <v>12840</v>
      </c>
      <c r="O20" s="38">
        <v>15326.838</v>
      </c>
      <c r="P20" s="40">
        <v>1422152.3049999999</v>
      </c>
    </row>
    <row r="21" spans="1:16" x14ac:dyDescent="0.25">
      <c r="A21" s="27">
        <v>9</v>
      </c>
      <c r="B21" s="27" t="s">
        <v>43</v>
      </c>
      <c r="C21" s="37" t="s">
        <v>110</v>
      </c>
      <c r="D21" s="38">
        <v>183798.459</v>
      </c>
      <c r="E21" s="39"/>
      <c r="F21" s="38">
        <v>183798.459</v>
      </c>
      <c r="G21" s="38">
        <v>16082.16</v>
      </c>
      <c r="H21" s="39">
        <v>768</v>
      </c>
      <c r="I21" s="38">
        <v>16850.16</v>
      </c>
      <c r="J21" s="38">
        <v>37683.449999999997</v>
      </c>
      <c r="K21" s="39">
        <v>18878</v>
      </c>
      <c r="L21" s="38">
        <v>56561.45</v>
      </c>
      <c r="M21" s="38">
        <v>15</v>
      </c>
      <c r="N21" s="39">
        <v>10482</v>
      </c>
      <c r="O21" s="38">
        <v>10497</v>
      </c>
      <c r="P21" s="40">
        <v>277109.37599999999</v>
      </c>
    </row>
    <row r="22" spans="1:16" x14ac:dyDescent="0.25">
      <c r="A22" s="27">
        <v>9</v>
      </c>
      <c r="B22" s="27" t="s">
        <v>43</v>
      </c>
      <c r="C22" s="37" t="s">
        <v>112</v>
      </c>
      <c r="D22" s="38">
        <v>657937.82999999996</v>
      </c>
      <c r="E22" s="39"/>
      <c r="F22" s="38">
        <v>657937.82999999996</v>
      </c>
      <c r="G22" s="38">
        <v>35259.728999999999</v>
      </c>
      <c r="H22" s="39">
        <v>27798</v>
      </c>
      <c r="I22" s="38">
        <v>63057.728999999999</v>
      </c>
      <c r="J22" s="38">
        <v>113003.899</v>
      </c>
      <c r="K22" s="39">
        <v>39778.593999999997</v>
      </c>
      <c r="L22" s="38">
        <v>152782.49300000002</v>
      </c>
      <c r="M22" s="38">
        <v>3544.2179999999998</v>
      </c>
      <c r="N22" s="39">
        <v>271687.2</v>
      </c>
      <c r="O22" s="38">
        <v>275231.41800000001</v>
      </c>
      <c r="P22" s="40">
        <v>1155245.5260000001</v>
      </c>
    </row>
    <row r="23" spans="1:16" x14ac:dyDescent="0.25">
      <c r="A23" s="27">
        <v>9</v>
      </c>
      <c r="B23" s="27" t="s">
        <v>43</v>
      </c>
      <c r="C23" s="37" t="s">
        <v>106</v>
      </c>
      <c r="D23" s="38">
        <v>3379423.98</v>
      </c>
      <c r="E23" s="39">
        <v>12130.956</v>
      </c>
      <c r="F23" s="38">
        <v>3391554.9359999998</v>
      </c>
      <c r="G23" s="38">
        <v>8895.1679999999997</v>
      </c>
      <c r="H23" s="39">
        <v>41241.4</v>
      </c>
      <c r="I23" s="38">
        <v>50136.567999999999</v>
      </c>
      <c r="J23" s="38">
        <v>476771.72</v>
      </c>
      <c r="K23" s="39">
        <v>543904.4</v>
      </c>
      <c r="L23" s="38">
        <v>1020676.12</v>
      </c>
      <c r="M23" s="38">
        <v>651.07000000000005</v>
      </c>
      <c r="N23" s="39">
        <v>320212</v>
      </c>
      <c r="O23" s="38">
        <v>320863.07</v>
      </c>
      <c r="P23" s="40">
        <v>4980472.591</v>
      </c>
    </row>
    <row r="24" spans="1:16" x14ac:dyDescent="0.25">
      <c r="A24" s="27">
        <v>20</v>
      </c>
      <c r="B24" s="27" t="s">
        <v>44</v>
      </c>
      <c r="C24" s="37" t="s">
        <v>63</v>
      </c>
      <c r="D24" s="38">
        <v>9007927.5270000007</v>
      </c>
      <c r="E24" s="39">
        <v>7276.8</v>
      </c>
      <c r="F24" s="38">
        <v>9015204.3270000014</v>
      </c>
      <c r="G24" s="38">
        <v>8602.7039999999997</v>
      </c>
      <c r="H24" s="39">
        <v>34986.879999999997</v>
      </c>
      <c r="I24" s="38">
        <v>43589.583999999995</v>
      </c>
      <c r="J24" s="38">
        <v>2008993.095</v>
      </c>
      <c r="K24" s="39">
        <v>1956992.338</v>
      </c>
      <c r="L24" s="38">
        <v>3965985.4330000002</v>
      </c>
      <c r="M24" s="38">
        <v>262757.62400000001</v>
      </c>
      <c r="N24" s="39">
        <v>2652861.1800000002</v>
      </c>
      <c r="O24" s="38">
        <v>2915618.804</v>
      </c>
      <c r="P24" s="40">
        <v>17667925.985000003</v>
      </c>
    </row>
    <row r="25" spans="1:16" x14ac:dyDescent="0.25">
      <c r="A25" s="29">
        <v>20</v>
      </c>
      <c r="B25" s="29" t="s">
        <v>44</v>
      </c>
      <c r="C25" s="29" t="s">
        <v>119</v>
      </c>
      <c r="D25" s="34">
        <v>1227936.0560000001</v>
      </c>
      <c r="E25" s="35">
        <v>6368.4</v>
      </c>
      <c r="F25" s="34">
        <v>1234304.456</v>
      </c>
      <c r="G25" s="34">
        <v>33094.815999999999</v>
      </c>
      <c r="H25" s="35">
        <v>90922.3</v>
      </c>
      <c r="I25" s="34">
        <v>124017.11600000001</v>
      </c>
      <c r="J25" s="34">
        <v>179976.61499999999</v>
      </c>
      <c r="K25" s="35">
        <v>192758.57800000001</v>
      </c>
      <c r="L25" s="34">
        <v>372735.19299999997</v>
      </c>
      <c r="M25" s="34">
        <v>5483.0940000000001</v>
      </c>
      <c r="N25" s="35">
        <v>439654</v>
      </c>
      <c r="O25" s="34">
        <v>445137.09399999998</v>
      </c>
      <c r="P25" s="36">
        <v>2194412.8340000003</v>
      </c>
    </row>
    <row r="26" spans="1:16" x14ac:dyDescent="0.25">
      <c r="A26" s="27">
        <v>20</v>
      </c>
      <c r="B26" s="27" t="s">
        <v>44</v>
      </c>
      <c r="C26" s="37" t="s">
        <v>120</v>
      </c>
      <c r="D26" s="38">
        <v>168361.709</v>
      </c>
      <c r="E26" s="39">
        <v>78</v>
      </c>
      <c r="F26" s="38">
        <v>168439.709</v>
      </c>
      <c r="G26" s="38">
        <v>400.62400000000002</v>
      </c>
      <c r="H26" s="39">
        <v>910.5</v>
      </c>
      <c r="I26" s="38">
        <v>1311.124</v>
      </c>
      <c r="J26" s="38">
        <v>31088.291000000001</v>
      </c>
      <c r="K26" s="39">
        <v>22140</v>
      </c>
      <c r="L26" s="38">
        <v>53228.290999999997</v>
      </c>
      <c r="M26" s="38">
        <v>35815.06</v>
      </c>
      <c r="N26" s="39">
        <v>7950</v>
      </c>
      <c r="O26" s="38">
        <v>43765.06</v>
      </c>
      <c r="P26" s="40">
        <v>271800.48600000003</v>
      </c>
    </row>
    <row r="27" spans="1:16" x14ac:dyDescent="0.25">
      <c r="A27" s="27">
        <v>20</v>
      </c>
      <c r="B27" s="27" t="s">
        <v>44</v>
      </c>
      <c r="C27" s="37" t="s">
        <v>121</v>
      </c>
      <c r="D27" s="38">
        <v>111470.192</v>
      </c>
      <c r="E27" s="39"/>
      <c r="F27" s="38">
        <v>111470.192</v>
      </c>
      <c r="G27" s="38">
        <v>940</v>
      </c>
      <c r="H27" s="39">
        <v>13260</v>
      </c>
      <c r="I27" s="38">
        <v>14200</v>
      </c>
      <c r="J27" s="38">
        <v>44522.572</v>
      </c>
      <c r="K27" s="39">
        <v>40361.5</v>
      </c>
      <c r="L27" s="38">
        <v>84884.072</v>
      </c>
      <c r="M27" s="38"/>
      <c r="N27" s="39">
        <v>240</v>
      </c>
      <c r="O27" s="38">
        <v>240</v>
      </c>
      <c r="P27" s="40">
        <v>212455.10399999999</v>
      </c>
    </row>
    <row r="28" spans="1:16" x14ac:dyDescent="0.25">
      <c r="A28" s="27">
        <v>20</v>
      </c>
      <c r="B28" s="27" t="s">
        <v>44</v>
      </c>
      <c r="C28" s="37" t="s">
        <v>122</v>
      </c>
      <c r="D28" s="38">
        <v>142907.02499999999</v>
      </c>
      <c r="E28" s="39">
        <v>108</v>
      </c>
      <c r="F28" s="38">
        <v>143015.02499999999</v>
      </c>
      <c r="G28" s="38"/>
      <c r="H28" s="39">
        <v>1260</v>
      </c>
      <c r="I28" s="38">
        <v>1260</v>
      </c>
      <c r="J28" s="38">
        <v>22938.942999999999</v>
      </c>
      <c r="K28" s="39">
        <v>90682.5</v>
      </c>
      <c r="L28" s="38">
        <v>113621.443</v>
      </c>
      <c r="M28" s="38">
        <v>3237.136</v>
      </c>
      <c r="N28" s="39">
        <v>21276</v>
      </c>
      <c r="O28" s="38">
        <v>24513.135999999999</v>
      </c>
      <c r="P28" s="40">
        <v>284614.01899999997</v>
      </c>
    </row>
    <row r="29" spans="1:16" x14ac:dyDescent="0.25">
      <c r="A29" s="27">
        <v>20</v>
      </c>
      <c r="B29" s="27" t="s">
        <v>44</v>
      </c>
      <c r="C29" s="37" t="s">
        <v>123</v>
      </c>
      <c r="D29" s="38">
        <v>131437.62899999999</v>
      </c>
      <c r="E29" s="39"/>
      <c r="F29" s="38">
        <v>131437.62899999999</v>
      </c>
      <c r="G29" s="38">
        <v>4271</v>
      </c>
      <c r="H29" s="39">
        <v>3270</v>
      </c>
      <c r="I29" s="38">
        <v>7541</v>
      </c>
      <c r="J29" s="38">
        <v>15971.422</v>
      </c>
      <c r="K29" s="39">
        <v>7062</v>
      </c>
      <c r="L29" s="38">
        <v>23033.421999999999</v>
      </c>
      <c r="M29" s="38"/>
      <c r="N29" s="39">
        <v>8400</v>
      </c>
      <c r="O29" s="38">
        <v>8400</v>
      </c>
      <c r="P29" s="40">
        <v>173198.84299999996</v>
      </c>
    </row>
    <row r="30" spans="1:16" x14ac:dyDescent="0.25">
      <c r="A30" s="27">
        <v>20</v>
      </c>
      <c r="B30" s="27" t="s">
        <v>44</v>
      </c>
      <c r="C30" s="37" t="s">
        <v>124</v>
      </c>
      <c r="D30" s="38">
        <v>234968.94</v>
      </c>
      <c r="E30" s="39">
        <v>240</v>
      </c>
      <c r="F30" s="38">
        <v>235208.94</v>
      </c>
      <c r="G30" s="38">
        <v>7651.77</v>
      </c>
      <c r="H30" s="39">
        <v>26007.15</v>
      </c>
      <c r="I30" s="38">
        <v>33658.92</v>
      </c>
      <c r="J30" s="38">
        <v>38575.535000000003</v>
      </c>
      <c r="K30" s="39">
        <v>121227</v>
      </c>
      <c r="L30" s="38">
        <v>159802.535</v>
      </c>
      <c r="M30" s="38">
        <v>1316.96</v>
      </c>
      <c r="N30" s="39">
        <v>8820</v>
      </c>
      <c r="O30" s="38">
        <v>10136.959999999999</v>
      </c>
      <c r="P30" s="40">
        <v>476786.54400000011</v>
      </c>
    </row>
    <row r="31" spans="1:16" x14ac:dyDescent="0.25">
      <c r="A31" s="27">
        <v>20</v>
      </c>
      <c r="B31" s="27" t="s">
        <v>44</v>
      </c>
      <c r="C31" s="37" t="s">
        <v>125</v>
      </c>
      <c r="D31" s="38">
        <v>646663.75600000005</v>
      </c>
      <c r="E31" s="39">
        <v>1395</v>
      </c>
      <c r="F31" s="38">
        <v>648058.75600000005</v>
      </c>
      <c r="G31" s="38">
        <v>52058.987000000001</v>
      </c>
      <c r="H31" s="39">
        <v>37779.58</v>
      </c>
      <c r="I31" s="38">
        <v>89838.56700000001</v>
      </c>
      <c r="J31" s="38">
        <v>99306.383000000002</v>
      </c>
      <c r="K31" s="39">
        <v>72158.320000000007</v>
      </c>
      <c r="L31" s="38">
        <v>171464.70300000001</v>
      </c>
      <c r="M31" s="38">
        <v>7396.7669999999998</v>
      </c>
      <c r="N31" s="39">
        <v>17490</v>
      </c>
      <c r="O31" s="38">
        <v>24886.767</v>
      </c>
      <c r="P31" s="40">
        <v>941140.60700000008</v>
      </c>
    </row>
    <row r="32" spans="1:16" x14ac:dyDescent="0.25">
      <c r="A32" s="27">
        <v>20</v>
      </c>
      <c r="B32" s="27" t="s">
        <v>44</v>
      </c>
      <c r="C32" s="37" t="s">
        <v>126</v>
      </c>
      <c r="D32" s="38">
        <v>724300.06799999997</v>
      </c>
      <c r="E32" s="39">
        <v>759.5</v>
      </c>
      <c r="F32" s="38">
        <v>725059.56799999997</v>
      </c>
      <c r="G32" s="38">
        <v>3183.3449999999998</v>
      </c>
      <c r="H32" s="39">
        <v>45187.4</v>
      </c>
      <c r="I32" s="38">
        <v>48370.745000000003</v>
      </c>
      <c r="J32" s="38">
        <v>60141.317999999999</v>
      </c>
      <c r="K32" s="39">
        <v>254847.16</v>
      </c>
      <c r="L32" s="38">
        <v>314988.478</v>
      </c>
      <c r="M32" s="38">
        <v>799.76800000000003</v>
      </c>
      <c r="N32" s="39">
        <v>1338138</v>
      </c>
      <c r="O32" s="38">
        <v>1338937.7679999999</v>
      </c>
      <c r="P32" s="40">
        <v>2434484.5130000003</v>
      </c>
    </row>
    <row r="33" spans="1:16" x14ac:dyDescent="0.25">
      <c r="A33" s="27">
        <v>20</v>
      </c>
      <c r="B33" s="27" t="s">
        <v>44</v>
      </c>
      <c r="C33" s="37" t="s">
        <v>127</v>
      </c>
      <c r="D33" s="38">
        <v>462120.92800000001</v>
      </c>
      <c r="E33" s="39"/>
      <c r="F33" s="38">
        <v>462120.92800000001</v>
      </c>
      <c r="G33" s="38">
        <v>23289.274000000001</v>
      </c>
      <c r="H33" s="39">
        <v>4963.2</v>
      </c>
      <c r="I33" s="38">
        <v>28252.474000000002</v>
      </c>
      <c r="J33" s="38">
        <v>50592.169000000002</v>
      </c>
      <c r="K33" s="39">
        <v>20926.8</v>
      </c>
      <c r="L33" s="38">
        <v>71518.968999999997</v>
      </c>
      <c r="M33" s="38"/>
      <c r="N33" s="39">
        <v>5292</v>
      </c>
      <c r="O33" s="38">
        <v>5292</v>
      </c>
      <c r="P33" s="40">
        <v>573754.27100000007</v>
      </c>
    </row>
    <row r="34" spans="1:16" x14ac:dyDescent="0.25">
      <c r="A34" s="27">
        <v>20</v>
      </c>
      <c r="B34" s="27" t="s">
        <v>44</v>
      </c>
      <c r="C34" s="37" t="s">
        <v>128</v>
      </c>
      <c r="D34" s="38">
        <v>260548.364</v>
      </c>
      <c r="E34" s="39"/>
      <c r="F34" s="38">
        <v>260548.364</v>
      </c>
      <c r="G34" s="38">
        <v>7911.9030000000002</v>
      </c>
      <c r="H34" s="39">
        <v>23886</v>
      </c>
      <c r="I34" s="38">
        <v>31797.902999999998</v>
      </c>
      <c r="J34" s="38">
        <v>27314.271000000001</v>
      </c>
      <c r="K34" s="39">
        <v>47155.040000000001</v>
      </c>
      <c r="L34" s="38">
        <v>74469.311000000002</v>
      </c>
      <c r="M34" s="38">
        <v>672.12</v>
      </c>
      <c r="N34" s="39">
        <v>112776.2</v>
      </c>
      <c r="O34" s="38">
        <v>113448.31999999999</v>
      </c>
      <c r="P34" s="40">
        <v>482029.94899999996</v>
      </c>
    </row>
    <row r="35" spans="1:16" x14ac:dyDescent="0.25">
      <c r="A35" s="27">
        <v>20</v>
      </c>
      <c r="B35" s="27" t="s">
        <v>44</v>
      </c>
      <c r="C35" s="37" t="s">
        <v>129</v>
      </c>
      <c r="D35" s="38">
        <v>1055853.0360000001</v>
      </c>
      <c r="E35" s="39">
        <v>3291.8609999999999</v>
      </c>
      <c r="F35" s="38">
        <v>1059144.8970000001</v>
      </c>
      <c r="G35" s="38">
        <v>42631.332000000002</v>
      </c>
      <c r="H35" s="39">
        <v>219477.42</v>
      </c>
      <c r="I35" s="38">
        <v>262108.75200000001</v>
      </c>
      <c r="J35" s="38">
        <v>194386.68400000001</v>
      </c>
      <c r="K35" s="39">
        <v>272524.02</v>
      </c>
      <c r="L35" s="38">
        <v>466910.70400000003</v>
      </c>
      <c r="M35" s="38">
        <v>2342.0819999999999</v>
      </c>
      <c r="N35" s="39">
        <v>131775</v>
      </c>
      <c r="O35" s="38">
        <v>134117.08199999999</v>
      </c>
      <c r="P35" s="40">
        <v>1936621.5469999998</v>
      </c>
    </row>
    <row r="36" spans="1:16" x14ac:dyDescent="0.25">
      <c r="A36" s="27">
        <v>20</v>
      </c>
      <c r="B36" s="27" t="s">
        <v>44</v>
      </c>
      <c r="C36" s="37" t="s">
        <v>130</v>
      </c>
      <c r="D36" s="38">
        <v>205183.80600000001</v>
      </c>
      <c r="E36" s="39">
        <v>1012.8</v>
      </c>
      <c r="F36" s="38">
        <v>206196.606</v>
      </c>
      <c r="G36" s="38">
        <v>5547.06</v>
      </c>
      <c r="H36" s="39">
        <v>34374.46</v>
      </c>
      <c r="I36" s="38">
        <v>39921.519999999997</v>
      </c>
      <c r="J36" s="38">
        <v>27691.764999999999</v>
      </c>
      <c r="K36" s="39">
        <v>54819.360000000001</v>
      </c>
      <c r="L36" s="38">
        <v>82511.125</v>
      </c>
      <c r="M36" s="38"/>
      <c r="N36" s="39">
        <v>276680</v>
      </c>
      <c r="O36" s="38">
        <v>276680</v>
      </c>
      <c r="P36" s="40">
        <v>608235.74399999995</v>
      </c>
    </row>
    <row r="37" spans="1:16" x14ac:dyDescent="0.25">
      <c r="A37" s="27">
        <v>20</v>
      </c>
      <c r="B37" s="27" t="s">
        <v>44</v>
      </c>
      <c r="C37" s="37" t="s">
        <v>131</v>
      </c>
      <c r="D37" s="38">
        <v>584189.701</v>
      </c>
      <c r="E37" s="39">
        <v>2308.8000000000002</v>
      </c>
      <c r="F37" s="38">
        <v>586498.50100000005</v>
      </c>
      <c r="G37" s="38">
        <v>17845.400000000001</v>
      </c>
      <c r="H37" s="39">
        <v>48403.53</v>
      </c>
      <c r="I37" s="38">
        <v>66248.929999999993</v>
      </c>
      <c r="J37" s="38">
        <v>88888.626000000004</v>
      </c>
      <c r="K37" s="39">
        <v>258045</v>
      </c>
      <c r="L37" s="38">
        <v>346933.62599999999</v>
      </c>
      <c r="M37" s="38">
        <v>3005.7779999999998</v>
      </c>
      <c r="N37" s="39">
        <v>1019449.6</v>
      </c>
      <c r="O37" s="38">
        <v>1022455.378</v>
      </c>
      <c r="P37" s="40">
        <v>2087478.2139999999</v>
      </c>
    </row>
    <row r="38" spans="1:16" x14ac:dyDescent="0.25">
      <c r="A38" s="27">
        <v>20</v>
      </c>
      <c r="B38" s="27" t="s">
        <v>44</v>
      </c>
      <c r="C38" s="37" t="s">
        <v>132</v>
      </c>
      <c r="D38" s="38">
        <v>387508.94500000001</v>
      </c>
      <c r="E38" s="39"/>
      <c r="F38" s="38">
        <v>387508.94500000001</v>
      </c>
      <c r="G38" s="38">
        <v>6839.95</v>
      </c>
      <c r="H38" s="39">
        <v>2420</v>
      </c>
      <c r="I38" s="38">
        <v>9259.9500000000007</v>
      </c>
      <c r="J38" s="38">
        <v>65492.347000000002</v>
      </c>
      <c r="K38" s="39">
        <v>48638</v>
      </c>
      <c r="L38" s="38">
        <v>114130.34700000001</v>
      </c>
      <c r="M38" s="38">
        <v>876.24</v>
      </c>
      <c r="N38" s="39">
        <v>31752</v>
      </c>
      <c r="O38" s="38">
        <v>32628.240000000002</v>
      </c>
      <c r="P38" s="40">
        <v>569591.41200000001</v>
      </c>
    </row>
    <row r="39" spans="1:16" x14ac:dyDescent="0.25">
      <c r="A39" s="27">
        <v>20</v>
      </c>
      <c r="B39" s="27" t="s">
        <v>44</v>
      </c>
      <c r="C39" s="37" t="s">
        <v>134</v>
      </c>
      <c r="D39" s="38">
        <v>704408.03799999994</v>
      </c>
      <c r="E39" s="39">
        <v>605</v>
      </c>
      <c r="F39" s="38">
        <v>705013.03799999994</v>
      </c>
      <c r="G39" s="38">
        <v>12597.222</v>
      </c>
      <c r="H39" s="39">
        <v>36893.199999999997</v>
      </c>
      <c r="I39" s="38">
        <v>49490.421999999999</v>
      </c>
      <c r="J39" s="38">
        <v>95199.899000000005</v>
      </c>
      <c r="K39" s="39">
        <v>176401.35</v>
      </c>
      <c r="L39" s="38">
        <v>271601.24900000001</v>
      </c>
      <c r="M39" s="38">
        <v>4220.616</v>
      </c>
      <c r="N39" s="39">
        <v>770061</v>
      </c>
      <c r="O39" s="38">
        <v>774281.61600000004</v>
      </c>
      <c r="P39" s="40">
        <v>1805541.6770000001</v>
      </c>
    </row>
    <row r="40" spans="1:16" x14ac:dyDescent="0.25">
      <c r="A40" s="27">
        <v>20</v>
      </c>
      <c r="B40" s="27" t="s">
        <v>44</v>
      </c>
      <c r="C40" s="37" t="s">
        <v>135</v>
      </c>
      <c r="D40" s="38">
        <v>253827.068</v>
      </c>
      <c r="E40" s="39">
        <v>1740</v>
      </c>
      <c r="F40" s="38">
        <v>255567.068</v>
      </c>
      <c r="G40" s="38">
        <v>4470.04</v>
      </c>
      <c r="H40" s="39">
        <v>17651.400000000001</v>
      </c>
      <c r="I40" s="38">
        <v>22121.440000000002</v>
      </c>
      <c r="J40" s="38">
        <v>92929.879000000001</v>
      </c>
      <c r="K40" s="39">
        <v>202014.6</v>
      </c>
      <c r="L40" s="38">
        <v>294944.47899999999</v>
      </c>
      <c r="M40" s="38">
        <v>16251.564</v>
      </c>
      <c r="N40" s="39">
        <v>56826</v>
      </c>
      <c r="O40" s="38">
        <v>73077.563999999998</v>
      </c>
      <c r="P40" s="40">
        <v>648445.228</v>
      </c>
    </row>
    <row r="41" spans="1:16" x14ac:dyDescent="0.25">
      <c r="A41" s="27">
        <v>20</v>
      </c>
      <c r="B41" s="27" t="s">
        <v>44</v>
      </c>
      <c r="C41" s="37" t="s">
        <v>136</v>
      </c>
      <c r="D41" s="38">
        <v>872675.022</v>
      </c>
      <c r="E41" s="39">
        <v>795</v>
      </c>
      <c r="F41" s="38">
        <v>873470.022</v>
      </c>
      <c r="G41" s="38">
        <v>32503.454000000002</v>
      </c>
      <c r="H41" s="39">
        <v>171831</v>
      </c>
      <c r="I41" s="38">
        <v>204334.454</v>
      </c>
      <c r="J41" s="38">
        <v>200988.33</v>
      </c>
      <c r="K41" s="39">
        <v>291852.2</v>
      </c>
      <c r="L41" s="38">
        <v>492840.53</v>
      </c>
      <c r="M41" s="38">
        <v>5975.7510000000002</v>
      </c>
      <c r="N41" s="39">
        <v>59531</v>
      </c>
      <c r="O41" s="38">
        <v>65506.751000000004</v>
      </c>
      <c r="P41" s="40">
        <v>1709563.2950000002</v>
      </c>
    </row>
    <row r="42" spans="1:16" x14ac:dyDescent="0.25">
      <c r="A42" s="27">
        <v>20</v>
      </c>
      <c r="B42" s="27" t="s">
        <v>44</v>
      </c>
      <c r="C42" s="37" t="s">
        <v>133</v>
      </c>
      <c r="D42" s="38">
        <v>8868962.3579999991</v>
      </c>
      <c r="E42" s="39">
        <v>756</v>
      </c>
      <c r="F42" s="38">
        <v>8869718.3579999991</v>
      </c>
      <c r="G42" s="38">
        <v>18895.919000000002</v>
      </c>
      <c r="H42" s="39">
        <v>13495</v>
      </c>
      <c r="I42" s="38">
        <v>32390.919000000002</v>
      </c>
      <c r="J42" s="38">
        <v>1064474.007</v>
      </c>
      <c r="K42" s="39">
        <v>280593.40000000002</v>
      </c>
      <c r="L42" s="38">
        <v>1345067.4070000001</v>
      </c>
      <c r="M42" s="38">
        <v>28352.305</v>
      </c>
      <c r="N42" s="39">
        <v>324469.2</v>
      </c>
      <c r="O42" s="38">
        <v>352821.505</v>
      </c>
      <c r="P42" s="40">
        <v>11366677.155999998</v>
      </c>
    </row>
    <row r="43" spans="1:16" x14ac:dyDescent="0.25">
      <c r="A43" s="27">
        <v>48</v>
      </c>
      <c r="B43" s="27" t="s">
        <v>45</v>
      </c>
      <c r="C43" s="37" t="s">
        <v>82</v>
      </c>
      <c r="D43" s="38">
        <v>2967856.17</v>
      </c>
      <c r="E43" s="39">
        <v>3660</v>
      </c>
      <c r="F43" s="38">
        <v>2971516.17</v>
      </c>
      <c r="G43" s="38">
        <v>43095.76</v>
      </c>
      <c r="H43" s="39">
        <v>3828.5</v>
      </c>
      <c r="I43" s="38">
        <v>46924.26</v>
      </c>
      <c r="J43" s="38">
        <v>536586.83600000001</v>
      </c>
      <c r="K43" s="39">
        <v>616668.80000000005</v>
      </c>
      <c r="L43" s="38">
        <v>1153255.6359999999</v>
      </c>
      <c r="M43" s="38">
        <v>11562.906000000001</v>
      </c>
      <c r="N43" s="39">
        <v>429608.6</v>
      </c>
      <c r="O43" s="38">
        <v>441171.50599999999</v>
      </c>
      <c r="P43" s="40">
        <v>4645738.2809999995</v>
      </c>
    </row>
    <row r="44" spans="1:16" x14ac:dyDescent="0.25">
      <c r="A44" s="29">
        <v>48</v>
      </c>
      <c r="B44" s="29" t="s">
        <v>45</v>
      </c>
      <c r="C44" s="29" t="s">
        <v>137</v>
      </c>
      <c r="D44" s="34">
        <v>6226415.1140000001</v>
      </c>
      <c r="E44" s="35">
        <v>450537</v>
      </c>
      <c r="F44" s="34">
        <v>6676952.1140000001</v>
      </c>
      <c r="G44" s="34">
        <v>59630.654000000002</v>
      </c>
      <c r="H44" s="35">
        <v>13242</v>
      </c>
      <c r="I44" s="34">
        <v>72872.65400000001</v>
      </c>
      <c r="J44" s="34">
        <v>1784388.0759999999</v>
      </c>
      <c r="K44" s="35">
        <v>2384589.412</v>
      </c>
      <c r="L44" s="34">
        <v>4168977.4879999999</v>
      </c>
      <c r="M44" s="34">
        <v>34339.22</v>
      </c>
      <c r="N44" s="35">
        <v>142360</v>
      </c>
      <c r="O44" s="34">
        <v>176699.22</v>
      </c>
      <c r="P44" s="36">
        <v>11129433.380000001</v>
      </c>
    </row>
    <row r="45" spans="1:16" x14ac:dyDescent="0.25">
      <c r="A45" s="27">
        <v>48</v>
      </c>
      <c r="B45" s="27" t="s">
        <v>45</v>
      </c>
      <c r="C45" s="37" t="s">
        <v>138</v>
      </c>
      <c r="D45" s="38">
        <v>1207401.2830000001</v>
      </c>
      <c r="E45" s="39">
        <v>22536</v>
      </c>
      <c r="F45" s="38">
        <v>1229937.2830000001</v>
      </c>
      <c r="G45" s="38">
        <v>31759.105</v>
      </c>
      <c r="H45" s="39">
        <v>36336</v>
      </c>
      <c r="I45" s="38">
        <v>68095.104999999996</v>
      </c>
      <c r="J45" s="38">
        <v>161749.981</v>
      </c>
      <c r="K45" s="39">
        <v>312389.8</v>
      </c>
      <c r="L45" s="38">
        <v>474139.78099999996</v>
      </c>
      <c r="M45" s="38">
        <v>2813.41</v>
      </c>
      <c r="N45" s="39">
        <v>392862</v>
      </c>
      <c r="O45" s="38">
        <v>395675.41</v>
      </c>
      <c r="P45" s="40">
        <v>2179420.25</v>
      </c>
    </row>
    <row r="46" spans="1:16" x14ac:dyDescent="0.25">
      <c r="A46" s="27">
        <v>48</v>
      </c>
      <c r="B46" s="27" t="s">
        <v>45</v>
      </c>
      <c r="C46" s="37" t="s">
        <v>139</v>
      </c>
      <c r="D46" s="38">
        <v>893845.97</v>
      </c>
      <c r="E46" s="39">
        <v>16386.599999999999</v>
      </c>
      <c r="F46" s="38">
        <v>910232.57</v>
      </c>
      <c r="G46" s="38">
        <v>19739.46</v>
      </c>
      <c r="H46" s="39">
        <v>2404.8000000000002</v>
      </c>
      <c r="I46" s="38">
        <v>22144.26</v>
      </c>
      <c r="J46" s="38">
        <v>228404.69899999999</v>
      </c>
      <c r="K46" s="39">
        <v>85849</v>
      </c>
      <c r="L46" s="38">
        <v>314253.69900000002</v>
      </c>
      <c r="M46" s="38">
        <v>1938.9580000000001</v>
      </c>
      <c r="N46" s="39">
        <v>29118</v>
      </c>
      <c r="O46" s="38">
        <v>31056.957999999999</v>
      </c>
      <c r="P46" s="40">
        <v>1283238.091</v>
      </c>
    </row>
    <row r="47" spans="1:16" x14ac:dyDescent="0.25">
      <c r="A47" s="27">
        <v>48</v>
      </c>
      <c r="B47" s="27" t="s">
        <v>45</v>
      </c>
      <c r="C47" s="37" t="s">
        <v>140</v>
      </c>
      <c r="D47" s="38">
        <v>4831880.8470000001</v>
      </c>
      <c r="E47" s="39">
        <v>26508</v>
      </c>
      <c r="F47" s="38">
        <v>4858388.8470000001</v>
      </c>
      <c r="G47" s="38">
        <v>65566.320999999996</v>
      </c>
      <c r="H47" s="39">
        <v>3387</v>
      </c>
      <c r="I47" s="38">
        <v>68953.320999999996</v>
      </c>
      <c r="J47" s="38">
        <v>1190680.04</v>
      </c>
      <c r="K47" s="39">
        <v>947245.6</v>
      </c>
      <c r="L47" s="38">
        <v>2137925.64</v>
      </c>
      <c r="M47" s="38">
        <v>17986.129000000001</v>
      </c>
      <c r="N47" s="39">
        <v>330981.59999999998</v>
      </c>
      <c r="O47" s="38">
        <v>348967.72899999999</v>
      </c>
      <c r="P47" s="40">
        <v>7468250.7689999985</v>
      </c>
    </row>
    <row r="48" spans="1:16" x14ac:dyDescent="0.25">
      <c r="A48" s="27">
        <v>48</v>
      </c>
      <c r="B48" s="27" t="s">
        <v>45</v>
      </c>
      <c r="C48" s="37" t="s">
        <v>141</v>
      </c>
      <c r="D48" s="38">
        <v>200843.05499999999</v>
      </c>
      <c r="E48" s="39"/>
      <c r="F48" s="38">
        <v>200843.05499999999</v>
      </c>
      <c r="G48" s="38">
        <v>5890.6</v>
      </c>
      <c r="H48" s="39">
        <v>750</v>
      </c>
      <c r="I48" s="38">
        <v>6640.6</v>
      </c>
      <c r="J48" s="38">
        <v>29449.329000000002</v>
      </c>
      <c r="K48" s="39">
        <v>75588</v>
      </c>
      <c r="L48" s="38">
        <v>105037.329</v>
      </c>
      <c r="M48" s="38">
        <v>342.4</v>
      </c>
      <c r="N48" s="39">
        <v>249528</v>
      </c>
      <c r="O48" s="38">
        <v>249870.4</v>
      </c>
      <c r="P48" s="40">
        <v>567524.50199999998</v>
      </c>
    </row>
    <row r="49" spans="1:16" x14ac:dyDescent="0.25">
      <c r="A49" s="27">
        <v>48</v>
      </c>
      <c r="B49" s="27" t="s">
        <v>45</v>
      </c>
      <c r="C49" s="37" t="s">
        <v>142</v>
      </c>
      <c r="D49" s="38">
        <v>945986.74399999995</v>
      </c>
      <c r="E49" s="39">
        <v>2350</v>
      </c>
      <c r="F49" s="38">
        <v>948336.74399999995</v>
      </c>
      <c r="G49" s="38">
        <v>59196.641000000003</v>
      </c>
      <c r="H49" s="39">
        <v>8148</v>
      </c>
      <c r="I49" s="38">
        <v>67344.641000000003</v>
      </c>
      <c r="J49" s="38">
        <v>152507.155</v>
      </c>
      <c r="K49" s="39">
        <v>57064</v>
      </c>
      <c r="L49" s="38">
        <v>209571.155</v>
      </c>
      <c r="M49" s="38">
        <v>584.47400000000005</v>
      </c>
      <c r="N49" s="39">
        <v>196680</v>
      </c>
      <c r="O49" s="38">
        <v>197264.47399999999</v>
      </c>
      <c r="P49" s="40">
        <v>1435661.9070000001</v>
      </c>
    </row>
    <row r="50" spans="1:16" x14ac:dyDescent="0.25">
      <c r="A50" s="27">
        <v>48</v>
      </c>
      <c r="B50" s="27" t="s">
        <v>45</v>
      </c>
      <c r="C50" s="37" t="s">
        <v>143</v>
      </c>
      <c r="D50" s="38">
        <v>2509244.7420000001</v>
      </c>
      <c r="E50" s="39">
        <v>80010</v>
      </c>
      <c r="F50" s="38">
        <v>2589254.7420000001</v>
      </c>
      <c r="G50" s="38">
        <v>68205.892000000007</v>
      </c>
      <c r="H50" s="39">
        <v>1755</v>
      </c>
      <c r="I50" s="38">
        <v>69960.892000000007</v>
      </c>
      <c r="J50" s="38">
        <v>847387.22400000005</v>
      </c>
      <c r="K50" s="39">
        <v>920630</v>
      </c>
      <c r="L50" s="38">
        <v>1768017.2239999999</v>
      </c>
      <c r="M50" s="38">
        <v>11772.434999999999</v>
      </c>
      <c r="N50" s="39">
        <v>320154</v>
      </c>
      <c r="O50" s="38">
        <v>331926.435</v>
      </c>
      <c r="P50" s="40">
        <v>4895486.2029999997</v>
      </c>
    </row>
    <row r="51" spans="1:16" x14ac:dyDescent="0.25">
      <c r="A51" s="27">
        <v>48</v>
      </c>
      <c r="B51" s="27" t="s">
        <v>45</v>
      </c>
      <c r="C51" s="37" t="s">
        <v>144</v>
      </c>
      <c r="D51" s="38">
        <v>3422077.8670000001</v>
      </c>
      <c r="E51" s="39">
        <v>65487</v>
      </c>
      <c r="F51" s="38">
        <v>3487564.8670000001</v>
      </c>
      <c r="G51" s="38">
        <v>160552.36300000001</v>
      </c>
      <c r="H51" s="39">
        <v>75220.399999999994</v>
      </c>
      <c r="I51" s="38">
        <v>235772.76300000001</v>
      </c>
      <c r="J51" s="38">
        <v>2039821.736</v>
      </c>
      <c r="K51" s="39">
        <v>1094241.3</v>
      </c>
      <c r="L51" s="38">
        <v>3134063.0360000003</v>
      </c>
      <c r="M51" s="38">
        <v>24245.014999999999</v>
      </c>
      <c r="N51" s="39">
        <v>655338</v>
      </c>
      <c r="O51" s="38">
        <v>679583.01500000001</v>
      </c>
      <c r="P51" s="40">
        <v>8024431.7639999995</v>
      </c>
    </row>
    <row r="52" spans="1:16" x14ac:dyDescent="0.25">
      <c r="A52" s="27">
        <v>48</v>
      </c>
      <c r="B52" s="27" t="s">
        <v>45</v>
      </c>
      <c r="C52" s="37" t="s">
        <v>145</v>
      </c>
      <c r="D52" s="38">
        <v>1649384.105</v>
      </c>
      <c r="E52" s="39">
        <v>720</v>
      </c>
      <c r="F52" s="38">
        <v>1650104.105</v>
      </c>
      <c r="G52" s="38">
        <v>64813.06</v>
      </c>
      <c r="H52" s="39">
        <v>6349.2</v>
      </c>
      <c r="I52" s="38">
        <v>71162.259999999995</v>
      </c>
      <c r="J52" s="38">
        <v>349755.94699999999</v>
      </c>
      <c r="K52" s="39">
        <v>218307</v>
      </c>
      <c r="L52" s="38">
        <v>568062.94699999993</v>
      </c>
      <c r="M52" s="38">
        <v>3956.623</v>
      </c>
      <c r="N52" s="39">
        <v>44166</v>
      </c>
      <c r="O52" s="38">
        <v>48122.623</v>
      </c>
      <c r="P52" s="40">
        <v>2352950.7689999999</v>
      </c>
    </row>
    <row r="53" spans="1:16" x14ac:dyDescent="0.25">
      <c r="A53" s="27">
        <v>48</v>
      </c>
      <c r="B53" s="27" t="s">
        <v>45</v>
      </c>
      <c r="C53" s="37" t="s">
        <v>146</v>
      </c>
      <c r="D53" s="38">
        <v>876524.27899999998</v>
      </c>
      <c r="E53" s="39">
        <v>360</v>
      </c>
      <c r="F53" s="38">
        <v>876884.27899999998</v>
      </c>
      <c r="G53" s="38">
        <v>34395.120999999999</v>
      </c>
      <c r="H53" s="39">
        <v>35415</v>
      </c>
      <c r="I53" s="38">
        <v>69810.120999999999</v>
      </c>
      <c r="J53" s="38">
        <v>273573.19</v>
      </c>
      <c r="K53" s="39">
        <v>121396.6</v>
      </c>
      <c r="L53" s="38">
        <v>394969.79000000004</v>
      </c>
      <c r="M53" s="38">
        <v>2027.52</v>
      </c>
      <c r="N53" s="39">
        <v>163904</v>
      </c>
      <c r="O53" s="38">
        <v>165931.51999999999</v>
      </c>
      <c r="P53" s="40">
        <v>1538584.5360000001</v>
      </c>
    </row>
    <row r="54" spans="1:16" x14ac:dyDescent="0.25">
      <c r="A54" s="27">
        <v>48</v>
      </c>
      <c r="B54" s="27" t="s">
        <v>45</v>
      </c>
      <c r="C54" s="37" t="s">
        <v>147</v>
      </c>
      <c r="D54" s="38">
        <v>748497.29500000004</v>
      </c>
      <c r="E54" s="39">
        <v>450</v>
      </c>
      <c r="F54" s="38">
        <v>748947.29500000004</v>
      </c>
      <c r="G54" s="38">
        <v>37894.21</v>
      </c>
      <c r="H54" s="39">
        <v>2361</v>
      </c>
      <c r="I54" s="38">
        <v>40255.21</v>
      </c>
      <c r="J54" s="38">
        <v>137479.91399999999</v>
      </c>
      <c r="K54" s="39">
        <v>79975.399999999994</v>
      </c>
      <c r="L54" s="38">
        <v>217455.31399999998</v>
      </c>
      <c r="M54" s="38">
        <v>2202.308</v>
      </c>
      <c r="N54" s="39">
        <v>233499</v>
      </c>
      <c r="O54" s="38">
        <v>235701.30799999999</v>
      </c>
      <c r="P54" s="40">
        <v>1257542.7109999999</v>
      </c>
    </row>
    <row r="55" spans="1:16" x14ac:dyDescent="0.25">
      <c r="A55" s="27">
        <v>48</v>
      </c>
      <c r="B55" s="27" t="s">
        <v>45</v>
      </c>
      <c r="C55" s="37" t="s">
        <v>148</v>
      </c>
      <c r="D55" s="38">
        <v>906775.59299999999</v>
      </c>
      <c r="E55" s="39"/>
      <c r="F55" s="38">
        <v>906775.59299999999</v>
      </c>
      <c r="G55" s="38">
        <v>43914.137999999999</v>
      </c>
      <c r="H55" s="39">
        <v>3582.4</v>
      </c>
      <c r="I55" s="38">
        <v>47496.538</v>
      </c>
      <c r="J55" s="38">
        <v>144190.204</v>
      </c>
      <c r="K55" s="39">
        <v>891975.2</v>
      </c>
      <c r="L55" s="38">
        <v>1036165.404</v>
      </c>
      <c r="M55" s="38">
        <v>1293.232</v>
      </c>
      <c r="N55" s="39">
        <v>344432.70799999998</v>
      </c>
      <c r="O55" s="38">
        <v>345725.94</v>
      </c>
      <c r="P55" s="40">
        <v>2354837.1889999998</v>
      </c>
    </row>
    <row r="58" spans="1:16" x14ac:dyDescent="0.25">
      <c r="A58" s="25" t="s">
        <v>18</v>
      </c>
      <c r="B58" s="25" t="s">
        <v>18</v>
      </c>
    </row>
    <row r="59" spans="1:16" x14ac:dyDescent="0.25">
      <c r="A59" s="25" t="s">
        <v>43</v>
      </c>
      <c r="B59" s="25" t="s">
        <v>19</v>
      </c>
    </row>
    <row r="60" spans="1:16" x14ac:dyDescent="0.25">
      <c r="A60" s="25" t="s">
        <v>44</v>
      </c>
      <c r="B60" s="25" t="s">
        <v>20</v>
      </c>
    </row>
    <row r="61" spans="1:16" x14ac:dyDescent="0.25">
      <c r="A61" s="25" t="s">
        <v>45</v>
      </c>
      <c r="B61" s="25" t="s">
        <v>21</v>
      </c>
    </row>
    <row r="62" spans="1:16" x14ac:dyDescent="0.25">
      <c r="A62" s="26" t="s">
        <v>46</v>
      </c>
      <c r="B62" s="25" t="s">
        <v>43</v>
      </c>
      <c r="C62" s="37"/>
    </row>
    <row r="63" spans="1:16" x14ac:dyDescent="0.25">
      <c r="A63" s="26" t="s">
        <v>47</v>
      </c>
      <c r="B63" s="25" t="s">
        <v>43</v>
      </c>
      <c r="C63" s="29"/>
    </row>
    <row r="64" spans="1:16" x14ac:dyDescent="0.25">
      <c r="A64" s="26" t="s">
        <v>48</v>
      </c>
      <c r="B64" s="25" t="s">
        <v>43</v>
      </c>
      <c r="C64" s="37"/>
    </row>
    <row r="65" spans="1:3" x14ac:dyDescent="0.25">
      <c r="A65" s="26" t="s">
        <v>49</v>
      </c>
      <c r="B65" s="25" t="s">
        <v>43</v>
      </c>
      <c r="C65" s="37"/>
    </row>
    <row r="66" spans="1:3" x14ac:dyDescent="0.25">
      <c r="A66" s="26" t="s">
        <v>50</v>
      </c>
      <c r="B66" s="25" t="s">
        <v>43</v>
      </c>
      <c r="C66" s="37"/>
    </row>
    <row r="67" spans="1:3" x14ac:dyDescent="0.25">
      <c r="A67" s="26" t="s">
        <v>51</v>
      </c>
      <c r="B67" s="25" t="s">
        <v>43</v>
      </c>
      <c r="C67" s="37"/>
    </row>
    <row r="68" spans="1:3" x14ac:dyDescent="0.25">
      <c r="A68" s="26" t="s">
        <v>52</v>
      </c>
      <c r="B68" s="25" t="s">
        <v>43</v>
      </c>
      <c r="C68" s="37"/>
    </row>
    <row r="69" spans="1:3" x14ac:dyDescent="0.25">
      <c r="A69" s="26" t="s">
        <v>53</v>
      </c>
      <c r="B69" s="25" t="s">
        <v>43</v>
      </c>
      <c r="C69" s="37"/>
    </row>
    <row r="70" spans="1:3" x14ac:dyDescent="0.25">
      <c r="A70" s="26" t="s">
        <v>54</v>
      </c>
      <c r="B70" s="25" t="s">
        <v>43</v>
      </c>
      <c r="C70" s="37"/>
    </row>
    <row r="71" spans="1:3" x14ac:dyDescent="0.25">
      <c r="A71" s="26" t="s">
        <v>55</v>
      </c>
      <c r="B71" s="25" t="s">
        <v>43</v>
      </c>
      <c r="C71" s="37"/>
    </row>
    <row r="72" spans="1:3" x14ac:dyDescent="0.25">
      <c r="A72" s="26" t="s">
        <v>56</v>
      </c>
      <c r="B72" s="25" t="s">
        <v>43</v>
      </c>
      <c r="C72" s="37"/>
    </row>
    <row r="73" spans="1:3" x14ac:dyDescent="0.25">
      <c r="A73" s="26" t="s">
        <v>57</v>
      </c>
      <c r="B73" s="25" t="s">
        <v>43</v>
      </c>
      <c r="C73" s="37"/>
    </row>
    <row r="74" spans="1:3" x14ac:dyDescent="0.25">
      <c r="A74" s="26" t="s">
        <v>58</v>
      </c>
      <c r="B74" s="25" t="s">
        <v>43</v>
      </c>
      <c r="C74" s="37"/>
    </row>
    <row r="75" spans="1:3" x14ac:dyDescent="0.25">
      <c r="A75" s="26" t="s">
        <v>59</v>
      </c>
      <c r="B75" s="25" t="s">
        <v>43</v>
      </c>
      <c r="C75" s="37"/>
    </row>
    <row r="76" spans="1:3" x14ac:dyDescent="0.25">
      <c r="A76" s="26" t="s">
        <v>60</v>
      </c>
      <c r="B76" s="25" t="s">
        <v>43</v>
      </c>
      <c r="C76" s="37"/>
    </row>
    <row r="77" spans="1:3" x14ac:dyDescent="0.25">
      <c r="A77" s="26" t="s">
        <v>61</v>
      </c>
      <c r="B77" s="25" t="s">
        <v>43</v>
      </c>
      <c r="C77" s="37"/>
    </row>
    <row r="78" spans="1:3" x14ac:dyDescent="0.25">
      <c r="A78" s="26" t="s">
        <v>62</v>
      </c>
      <c r="B78" s="25" t="s">
        <v>43</v>
      </c>
      <c r="C78" s="37"/>
    </row>
    <row r="79" spans="1:3" x14ac:dyDescent="0.25">
      <c r="A79" s="26" t="s">
        <v>63</v>
      </c>
      <c r="B79" s="25" t="s">
        <v>44</v>
      </c>
      <c r="C79" s="37"/>
    </row>
    <row r="80" spans="1:3" x14ac:dyDescent="0.25">
      <c r="A80" s="26" t="s">
        <v>64</v>
      </c>
      <c r="B80" s="25" t="s">
        <v>44</v>
      </c>
      <c r="C80" s="29"/>
    </row>
    <row r="81" spans="1:3" x14ac:dyDescent="0.25">
      <c r="A81" s="26" t="s">
        <v>65</v>
      </c>
      <c r="B81" s="25" t="s">
        <v>44</v>
      </c>
      <c r="C81" s="37"/>
    </row>
    <row r="82" spans="1:3" x14ac:dyDescent="0.25">
      <c r="A82" s="26" t="s">
        <v>66</v>
      </c>
      <c r="B82" s="25" t="s">
        <v>44</v>
      </c>
      <c r="C82" s="37"/>
    </row>
    <row r="83" spans="1:3" x14ac:dyDescent="0.25">
      <c r="A83" s="26" t="s">
        <v>67</v>
      </c>
      <c r="B83" s="25" t="s">
        <v>44</v>
      </c>
      <c r="C83" s="37"/>
    </row>
    <row r="84" spans="1:3" x14ac:dyDescent="0.25">
      <c r="A84" s="26" t="s">
        <v>68</v>
      </c>
      <c r="B84" s="25" t="s">
        <v>44</v>
      </c>
      <c r="C84" s="37"/>
    </row>
    <row r="85" spans="1:3" x14ac:dyDescent="0.25">
      <c r="A85" s="26" t="s">
        <v>69</v>
      </c>
      <c r="B85" s="25" t="s">
        <v>44</v>
      </c>
      <c r="C85" s="37"/>
    </row>
    <row r="86" spans="1:3" x14ac:dyDescent="0.25">
      <c r="A86" s="26" t="s">
        <v>70</v>
      </c>
      <c r="B86" s="25" t="s">
        <v>44</v>
      </c>
      <c r="C86" s="37"/>
    </row>
    <row r="87" spans="1:3" x14ac:dyDescent="0.25">
      <c r="A87" s="26" t="s">
        <v>71</v>
      </c>
      <c r="B87" s="25" t="s">
        <v>44</v>
      </c>
      <c r="C87" s="37"/>
    </row>
    <row r="88" spans="1:3" x14ac:dyDescent="0.25">
      <c r="A88" s="26" t="s">
        <v>72</v>
      </c>
      <c r="B88" s="25" t="s">
        <v>44</v>
      </c>
      <c r="C88" s="37"/>
    </row>
    <row r="89" spans="1:3" x14ac:dyDescent="0.25">
      <c r="A89" s="26" t="s">
        <v>73</v>
      </c>
      <c r="B89" s="25" t="s">
        <v>44</v>
      </c>
      <c r="C89" s="37"/>
    </row>
    <row r="90" spans="1:3" x14ac:dyDescent="0.25">
      <c r="A90" s="26" t="s">
        <v>74</v>
      </c>
      <c r="B90" s="25" t="s">
        <v>44</v>
      </c>
      <c r="C90" s="37"/>
    </row>
    <row r="91" spans="1:3" x14ac:dyDescent="0.25">
      <c r="A91" s="26" t="s">
        <v>75</v>
      </c>
      <c r="B91" s="25" t="s">
        <v>44</v>
      </c>
      <c r="C91" s="37"/>
    </row>
    <row r="92" spans="1:3" x14ac:dyDescent="0.25">
      <c r="A92" s="26" t="s">
        <v>76</v>
      </c>
      <c r="B92" s="25" t="s">
        <v>44</v>
      </c>
      <c r="C92" s="37"/>
    </row>
    <row r="93" spans="1:3" x14ac:dyDescent="0.25">
      <c r="A93" s="26" t="s">
        <v>77</v>
      </c>
      <c r="B93" s="25" t="s">
        <v>44</v>
      </c>
      <c r="C93" s="37"/>
    </row>
    <row r="94" spans="1:3" x14ac:dyDescent="0.25">
      <c r="A94" s="26" t="s">
        <v>78</v>
      </c>
      <c r="B94" s="25" t="s">
        <v>44</v>
      </c>
      <c r="C94" s="37"/>
    </row>
    <row r="95" spans="1:3" x14ac:dyDescent="0.25">
      <c r="A95" s="26" t="s">
        <v>79</v>
      </c>
      <c r="B95" s="25" t="s">
        <v>44</v>
      </c>
      <c r="C95" s="37"/>
    </row>
    <row r="96" spans="1:3" x14ac:dyDescent="0.25">
      <c r="A96" s="26" t="s">
        <v>80</v>
      </c>
      <c r="B96" s="25" t="s">
        <v>44</v>
      </c>
      <c r="C96" s="37"/>
    </row>
    <row r="97" spans="1:3" x14ac:dyDescent="0.25">
      <c r="A97" s="26" t="s">
        <v>81</v>
      </c>
      <c r="B97" s="25" t="s">
        <v>44</v>
      </c>
      <c r="C97" s="37"/>
    </row>
    <row r="98" spans="1:3" x14ac:dyDescent="0.25">
      <c r="A98" s="26" t="s">
        <v>82</v>
      </c>
      <c r="B98" s="25" t="s">
        <v>45</v>
      </c>
      <c r="C98" s="37"/>
    </row>
    <row r="99" spans="1:3" x14ac:dyDescent="0.25">
      <c r="A99" s="26" t="s">
        <v>83</v>
      </c>
      <c r="B99" s="25" t="s">
        <v>45</v>
      </c>
      <c r="C99" s="29"/>
    </row>
    <row r="100" spans="1:3" x14ac:dyDescent="0.25">
      <c r="A100" s="26" t="s">
        <v>84</v>
      </c>
      <c r="B100" s="25" t="s">
        <v>45</v>
      </c>
      <c r="C100" s="37"/>
    </row>
    <row r="101" spans="1:3" x14ac:dyDescent="0.25">
      <c r="A101" s="26" t="s">
        <v>85</v>
      </c>
      <c r="B101" s="25" t="s">
        <v>45</v>
      </c>
      <c r="C101" s="37"/>
    </row>
    <row r="102" spans="1:3" x14ac:dyDescent="0.25">
      <c r="A102" s="26" t="s">
        <v>86</v>
      </c>
      <c r="B102" s="25" t="s">
        <v>45</v>
      </c>
      <c r="C102" s="37"/>
    </row>
    <row r="103" spans="1:3" x14ac:dyDescent="0.25">
      <c r="A103" s="26" t="s">
        <v>93</v>
      </c>
      <c r="B103" s="25" t="s">
        <v>45</v>
      </c>
      <c r="C103" s="37"/>
    </row>
    <row r="104" spans="1:3" x14ac:dyDescent="0.25">
      <c r="A104" s="26" t="s">
        <v>87</v>
      </c>
      <c r="B104" s="25" t="s">
        <v>45</v>
      </c>
      <c r="C104" s="37"/>
    </row>
    <row r="105" spans="1:3" x14ac:dyDescent="0.25">
      <c r="A105" s="26" t="s">
        <v>88</v>
      </c>
      <c r="B105" s="25" t="s">
        <v>45</v>
      </c>
      <c r="C105" s="37"/>
    </row>
    <row r="106" spans="1:3" x14ac:dyDescent="0.25">
      <c r="A106" s="26" t="s">
        <v>89</v>
      </c>
      <c r="B106" s="25" t="s">
        <v>45</v>
      </c>
      <c r="C106" s="37"/>
    </row>
    <row r="107" spans="1:3" x14ac:dyDescent="0.25">
      <c r="A107" s="26" t="s">
        <v>90</v>
      </c>
      <c r="B107" s="25" t="s">
        <v>45</v>
      </c>
      <c r="C107" s="37"/>
    </row>
    <row r="108" spans="1:3" x14ac:dyDescent="0.25">
      <c r="A108" s="26" t="s">
        <v>94</v>
      </c>
      <c r="B108" s="25" t="s">
        <v>45</v>
      </c>
      <c r="C108" s="37"/>
    </row>
    <row r="109" spans="1:3" x14ac:dyDescent="0.25">
      <c r="A109" s="26" t="s">
        <v>91</v>
      </c>
      <c r="B109" s="25" t="s">
        <v>45</v>
      </c>
      <c r="C109" s="37"/>
    </row>
    <row r="110" spans="1:3" x14ac:dyDescent="0.25">
      <c r="A110" s="26" t="s">
        <v>92</v>
      </c>
      <c r="B110" s="25" t="s">
        <v>45</v>
      </c>
      <c r="C110" s="3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51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8.6697493005525053E-2</v>
      </c>
      <c r="D17" s="12">
        <v>0</v>
      </c>
      <c r="E17" s="12">
        <v>8.6697493005525053E-2</v>
      </c>
      <c r="F17" s="12">
        <v>0.3917330945899154</v>
      </c>
      <c r="G17" s="12">
        <v>8.2167312702069424</v>
      </c>
      <c r="H17" s="12">
        <v>0.44063933318752185</v>
      </c>
      <c r="I17" s="12">
        <v>0.40559374704550366</v>
      </c>
      <c r="J17" s="12">
        <v>0.85845662144144386</v>
      </c>
      <c r="K17" s="12">
        <v>0.41548466785914356</v>
      </c>
      <c r="L17" s="12">
        <v>8.5693569704957145E-2</v>
      </c>
      <c r="M17" s="12">
        <v>3.1974188574932305</v>
      </c>
      <c r="N17" s="12">
        <v>1.641556213599094</v>
      </c>
      <c r="O17" s="17">
        <v>0.16317382035871475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2.2255038897102151E-2</v>
      </c>
      <c r="D18" s="12">
        <v>0</v>
      </c>
      <c r="E18" s="12">
        <v>2.2255038897102151E-2</v>
      </c>
      <c r="F18" s="12">
        <v>2.3291511780449497E-3</v>
      </c>
      <c r="G18" s="12">
        <v>0</v>
      </c>
      <c r="H18" s="12">
        <v>2.3145939831821687E-3</v>
      </c>
      <c r="I18" s="12">
        <v>8.1950303999443669E-2</v>
      </c>
      <c r="J18" s="12">
        <v>0.10501545731691467</v>
      </c>
      <c r="K18" s="12">
        <v>8.2454067098421194E-2</v>
      </c>
      <c r="L18" s="12">
        <v>0.5213738766323488</v>
      </c>
      <c r="M18" s="12">
        <v>0</v>
      </c>
      <c r="N18" s="12">
        <v>0.2606869383161744</v>
      </c>
      <c r="O18" s="17">
        <v>2.8719325187043156E-2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1.9978026389930802E-2</v>
      </c>
      <c r="D21" s="12">
        <v>0</v>
      </c>
      <c r="E21" s="12">
        <v>1.9978026389930802E-2</v>
      </c>
      <c r="F21" s="12">
        <v>9.2100860559744896E-2</v>
      </c>
      <c r="G21" s="12">
        <v>0</v>
      </c>
      <c r="H21" s="12">
        <v>9.1525230181246489E-2</v>
      </c>
      <c r="I21" s="12">
        <v>7.4115201432898584E-2</v>
      </c>
      <c r="J21" s="12">
        <v>0</v>
      </c>
      <c r="K21" s="12">
        <v>7.2496460683974126E-2</v>
      </c>
      <c r="L21" s="12">
        <v>0</v>
      </c>
      <c r="M21" s="12">
        <v>0</v>
      </c>
      <c r="N21" s="12">
        <v>0</v>
      </c>
      <c r="O21" s="17">
        <v>3.3261646010742517E-2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1.6156612939218995E-5</v>
      </c>
      <c r="D22" s="12">
        <v>0</v>
      </c>
      <c r="E22" s="12">
        <v>1.6156612939218995E-5</v>
      </c>
      <c r="F22" s="12">
        <v>0</v>
      </c>
      <c r="G22" s="12">
        <v>0</v>
      </c>
      <c r="H22" s="12">
        <v>0</v>
      </c>
      <c r="I22" s="12">
        <v>2.0812753150178686E-3</v>
      </c>
      <c r="J22" s="12">
        <v>0</v>
      </c>
      <c r="K22" s="12">
        <v>2.0358184438630323E-3</v>
      </c>
      <c r="L22" s="12">
        <v>0</v>
      </c>
      <c r="M22" s="12">
        <v>0</v>
      </c>
      <c r="N22" s="12">
        <v>0</v>
      </c>
      <c r="O22" s="17">
        <v>2.8300540015413635E-4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0.12894671490549722</v>
      </c>
      <c r="D25" s="12">
        <v>0</v>
      </c>
      <c r="E25" s="12">
        <v>0.12894671490549722</v>
      </c>
      <c r="F25" s="12">
        <v>0.48616310632770521</v>
      </c>
      <c r="G25" s="12">
        <v>8.2167312702069424</v>
      </c>
      <c r="H25" s="12">
        <v>0.53447915735195051</v>
      </c>
      <c r="I25" s="12">
        <v>0.56374052779286388</v>
      </c>
      <c r="J25" s="12">
        <v>0.9634720787583585</v>
      </c>
      <c r="K25" s="12">
        <v>0.57247101408540191</v>
      </c>
      <c r="L25" s="12">
        <v>0.60706744633730592</v>
      </c>
      <c r="M25" s="12">
        <v>3.1974188574932305</v>
      </c>
      <c r="N25" s="12">
        <v>1.9022431519152683</v>
      </c>
      <c r="O25" s="12">
        <v>0.22543779695665456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0.24708201879984662</v>
      </c>
      <c r="D29" s="12">
        <v>0</v>
      </c>
      <c r="E29" s="12">
        <v>0.24716149555401354</v>
      </c>
      <c r="F29" s="12">
        <v>0.91628891151740577</v>
      </c>
      <c r="G29" s="12">
        <v>8.4708689856279076</v>
      </c>
      <c r="H29" s="12">
        <v>0.96350503698059631</v>
      </c>
      <c r="I29" s="12">
        <v>0.75800503566866606</v>
      </c>
      <c r="J29" s="12">
        <v>4.4159892264831004</v>
      </c>
      <c r="K29" s="12">
        <v>0.83789860613887213</v>
      </c>
      <c r="L29" s="12">
        <v>7.5125390216720138</v>
      </c>
      <c r="M29" s="12">
        <v>18.851518411105413</v>
      </c>
      <c r="N29" s="12">
        <v>13.182028716388714</v>
      </c>
      <c r="O29" s="17">
        <v>0.40148557249325051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0.24708201879984662</v>
      </c>
      <c r="D33" s="12">
        <v>0</v>
      </c>
      <c r="E33" s="12">
        <v>0.24716149555401354</v>
      </c>
      <c r="F33" s="12">
        <v>0.91628891151740577</v>
      </c>
      <c r="G33" s="12">
        <v>8.4708689856279076</v>
      </c>
      <c r="H33" s="12">
        <v>0.96350503698059631</v>
      </c>
      <c r="I33" s="12">
        <v>0.75800503566866606</v>
      </c>
      <c r="J33" s="12">
        <v>4.4159892264831004</v>
      </c>
      <c r="K33" s="12">
        <v>0.83789860613887213</v>
      </c>
      <c r="L33" s="12">
        <v>7.5125390216720138</v>
      </c>
      <c r="M33" s="12">
        <v>18.851518411105413</v>
      </c>
      <c r="N33" s="12">
        <v>13.182028716388714</v>
      </c>
      <c r="O33" s="12">
        <v>0.40148557249325051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11259</v>
      </c>
      <c r="D37" s="16">
        <v>0</v>
      </c>
      <c r="E37" s="16">
        <v>11259</v>
      </c>
      <c r="F37" s="16">
        <v>1272</v>
      </c>
      <c r="G37" s="16">
        <v>8</v>
      </c>
      <c r="H37" s="16">
        <v>1280</v>
      </c>
      <c r="I37" s="16">
        <v>1881</v>
      </c>
      <c r="J37" s="16">
        <v>42</v>
      </c>
      <c r="K37" s="16">
        <v>1923</v>
      </c>
      <c r="L37" s="16">
        <v>7</v>
      </c>
      <c r="M37" s="16">
        <v>7</v>
      </c>
      <c r="N37" s="16">
        <v>14</v>
      </c>
      <c r="O37" s="16">
        <v>14476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1804.5461583333331</v>
      </c>
      <c r="D38" s="16">
        <v>0</v>
      </c>
      <c r="E38" s="16">
        <v>1804.5461583333331</v>
      </c>
      <c r="F38" s="16">
        <v>699.74779166666667</v>
      </c>
      <c r="G38" s="16">
        <v>34.889675000000004</v>
      </c>
      <c r="H38" s="16">
        <v>734.63746666666668</v>
      </c>
      <c r="I38" s="16">
        <v>830.28652083333338</v>
      </c>
      <c r="J38" s="16">
        <v>319.40571666666665</v>
      </c>
      <c r="K38" s="16">
        <v>1149.6922374999999</v>
      </c>
      <c r="L38" s="16">
        <v>48.046975000000003</v>
      </c>
      <c r="M38" s="16">
        <v>909.41340833333334</v>
      </c>
      <c r="N38" s="16">
        <v>957.46038333333331</v>
      </c>
      <c r="O38" s="16">
        <v>4646.3362458333331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42016.316999999995</v>
      </c>
      <c r="D39" s="16">
        <v>0</v>
      </c>
      <c r="E39" s="16">
        <v>42016.316999999995</v>
      </c>
      <c r="F39" s="16">
        <v>7497.9989999999998</v>
      </c>
      <c r="G39" s="16">
        <v>423</v>
      </c>
      <c r="H39" s="16">
        <v>7920.9989999999998</v>
      </c>
      <c r="I39" s="16">
        <v>9498.3367999999991</v>
      </c>
      <c r="J39" s="16">
        <v>6579.6</v>
      </c>
      <c r="K39" s="16">
        <v>16077.936799999999</v>
      </c>
      <c r="L39" s="16">
        <v>190.47399999999999</v>
      </c>
      <c r="M39" s="16">
        <v>5478</v>
      </c>
      <c r="N39" s="16">
        <v>5668.4740000000002</v>
      </c>
      <c r="O39" s="16">
        <v>71683.726799999989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52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5.1097351973762223E-2</v>
      </c>
      <c r="D17" s="12">
        <v>0.70546274593637537</v>
      </c>
      <c r="E17" s="12">
        <v>5.1639711551375429E-2</v>
      </c>
      <c r="F17" s="12">
        <v>8.7815235645642128E-2</v>
      </c>
      <c r="G17" s="12">
        <v>0.51109142832164367</v>
      </c>
      <c r="H17" s="12">
        <v>0.16431093311720868</v>
      </c>
      <c r="I17" s="12">
        <v>0.11108731940704082</v>
      </c>
      <c r="J17" s="12">
        <v>8.7998320308574769</v>
      </c>
      <c r="K17" s="12">
        <v>0.34793669636455515</v>
      </c>
      <c r="L17" s="12">
        <v>0.54901484578047066</v>
      </c>
      <c r="M17" s="12">
        <v>36.485622279000324</v>
      </c>
      <c r="N17" s="12">
        <v>12.98860972651042</v>
      </c>
      <c r="O17" s="17">
        <v>8.314149356290601E-2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5.3790295969454198E-3</v>
      </c>
      <c r="D18" s="12">
        <v>6.5414298410561393E-3</v>
      </c>
      <c r="E18" s="12">
        <v>5.3799930325293156E-3</v>
      </c>
      <c r="F18" s="12">
        <v>5.4112152437240605E-4</v>
      </c>
      <c r="G18" s="12">
        <v>0</v>
      </c>
      <c r="H18" s="12">
        <v>4.4332847779907959E-4</v>
      </c>
      <c r="I18" s="12">
        <v>2.9541124990770502E-2</v>
      </c>
      <c r="J18" s="12">
        <v>7.7970320109202573E-2</v>
      </c>
      <c r="K18" s="12">
        <v>3.0861272500138374E-2</v>
      </c>
      <c r="L18" s="12">
        <v>0</v>
      </c>
      <c r="M18" s="12">
        <v>0</v>
      </c>
      <c r="N18" s="12">
        <v>0</v>
      </c>
      <c r="O18" s="17">
        <v>7.8037005931195424E-3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1.4247977576301375E-2</v>
      </c>
      <c r="D21" s="12">
        <v>0</v>
      </c>
      <c r="E21" s="12">
        <v>1.4236168383499583E-2</v>
      </c>
      <c r="F21" s="12">
        <v>2.9202783443152025E-2</v>
      </c>
      <c r="G21" s="12">
        <v>0</v>
      </c>
      <c r="H21" s="12">
        <v>2.3925171977522142E-2</v>
      </c>
      <c r="I21" s="12">
        <v>0.14165203342519619</v>
      </c>
      <c r="J21" s="12">
        <v>0</v>
      </c>
      <c r="K21" s="12">
        <v>0.13779069361424415</v>
      </c>
      <c r="L21" s="12">
        <v>2.5112181416494117</v>
      </c>
      <c r="M21" s="12">
        <v>0</v>
      </c>
      <c r="N21" s="12">
        <v>1.6419503233861539</v>
      </c>
      <c r="O21" s="17">
        <v>2.6457430893716119E-2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1.6454183196497312E-3</v>
      </c>
      <c r="D22" s="12">
        <v>0</v>
      </c>
      <c r="E22" s="12">
        <v>1.6440545427858018E-3</v>
      </c>
      <c r="F22" s="12">
        <v>0</v>
      </c>
      <c r="G22" s="12">
        <v>0</v>
      </c>
      <c r="H22" s="12">
        <v>0</v>
      </c>
      <c r="I22" s="12">
        <v>2.2456273195352763E-3</v>
      </c>
      <c r="J22" s="12">
        <v>0</v>
      </c>
      <c r="K22" s="12">
        <v>2.1844130188308519E-3</v>
      </c>
      <c r="L22" s="12">
        <v>0</v>
      </c>
      <c r="M22" s="12">
        <v>0</v>
      </c>
      <c r="N22" s="12">
        <v>0</v>
      </c>
      <c r="O22" s="17">
        <v>1.6891203376094622E-3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7.236977746665875E-2</v>
      </c>
      <c r="D25" s="12">
        <v>0.71200417577743147</v>
      </c>
      <c r="E25" s="12">
        <v>7.2899927510190143E-2</v>
      </c>
      <c r="F25" s="12">
        <v>0.11755914061316657</v>
      </c>
      <c r="G25" s="12">
        <v>0.51109142832164367</v>
      </c>
      <c r="H25" s="12">
        <v>0.18867943357252989</v>
      </c>
      <c r="I25" s="12">
        <v>0.28452610514254278</v>
      </c>
      <c r="J25" s="12">
        <v>8.8778023509666788</v>
      </c>
      <c r="K25" s="12">
        <v>0.51877307549776852</v>
      </c>
      <c r="L25" s="12">
        <v>3.0602329874298824</v>
      </c>
      <c r="M25" s="12">
        <v>36.485622279000324</v>
      </c>
      <c r="N25" s="12">
        <v>14.630560049896573</v>
      </c>
      <c r="O25" s="12">
        <v>0.11909174538735112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0.2642215453422786</v>
      </c>
      <c r="D29" s="12">
        <v>5.6838251346122552</v>
      </c>
      <c r="E29" s="12">
        <v>0.26871349118878435</v>
      </c>
      <c r="F29" s="12">
        <v>1.6678521489929399</v>
      </c>
      <c r="G29" s="12">
        <v>12.020666391601486</v>
      </c>
      <c r="H29" s="12">
        <v>3.5388426747655686</v>
      </c>
      <c r="I29" s="12">
        <v>0.77391777798045747</v>
      </c>
      <c r="J29" s="12">
        <v>50.391053432343789</v>
      </c>
      <c r="K29" s="12">
        <v>2.1264477528415404</v>
      </c>
      <c r="L29" s="12">
        <v>40.819056572378045</v>
      </c>
      <c r="M29" s="12">
        <v>0</v>
      </c>
      <c r="N29" s="12">
        <v>26.689383143477951</v>
      </c>
      <c r="O29" s="17">
        <v>0.46508393603155818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8.9181265044243965E-3</v>
      </c>
      <c r="D31" s="12">
        <v>0</v>
      </c>
      <c r="E31" s="12">
        <v>8.9107348676283997E-3</v>
      </c>
      <c r="F31" s="12">
        <v>0.12230205241538444</v>
      </c>
      <c r="G31" s="12">
        <v>0</v>
      </c>
      <c r="H31" s="12">
        <v>0.10019927185838726</v>
      </c>
      <c r="I31" s="12">
        <v>3.4839811250643025E-2</v>
      </c>
      <c r="J31" s="12">
        <v>0</v>
      </c>
      <c r="K31" s="12">
        <v>3.3890101268123037E-2</v>
      </c>
      <c r="L31" s="12">
        <v>0</v>
      </c>
      <c r="M31" s="12">
        <v>0</v>
      </c>
      <c r="N31" s="12">
        <v>0</v>
      </c>
      <c r="O31" s="17">
        <v>1.1661839636535836E-2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0.27313967184670301</v>
      </c>
      <c r="D33" s="12">
        <v>5.6838251346122552</v>
      </c>
      <c r="E33" s="12">
        <v>0.27762422605641274</v>
      </c>
      <c r="F33" s="12">
        <v>1.7901542014083243</v>
      </c>
      <c r="G33" s="12">
        <v>12.020666391601486</v>
      </c>
      <c r="H33" s="12">
        <v>3.6390419466239559</v>
      </c>
      <c r="I33" s="12">
        <v>0.80875758923110053</v>
      </c>
      <c r="J33" s="12">
        <v>50.391053432343789</v>
      </c>
      <c r="K33" s="12">
        <v>2.1603378541096636</v>
      </c>
      <c r="L33" s="12">
        <v>40.819056572378045</v>
      </c>
      <c r="M33" s="12">
        <v>0</v>
      </c>
      <c r="N33" s="12">
        <v>26.689383143477951</v>
      </c>
      <c r="O33" s="12">
        <v>0.47674577566809401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114524</v>
      </c>
      <c r="D37" s="16">
        <v>95</v>
      </c>
      <c r="E37" s="16">
        <v>114619</v>
      </c>
      <c r="F37" s="16">
        <v>408</v>
      </c>
      <c r="G37" s="16">
        <v>90</v>
      </c>
      <c r="H37" s="16">
        <v>498</v>
      </c>
      <c r="I37" s="16">
        <v>11883</v>
      </c>
      <c r="J37" s="16">
        <v>333</v>
      </c>
      <c r="K37" s="16">
        <v>12216</v>
      </c>
      <c r="L37" s="16">
        <v>17</v>
      </c>
      <c r="M37" s="16">
        <v>9</v>
      </c>
      <c r="N37" s="16">
        <v>26</v>
      </c>
      <c r="O37" s="16">
        <v>127359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27409.175445833334</v>
      </c>
      <c r="D38" s="16">
        <v>246.02995833333333</v>
      </c>
      <c r="E38" s="16">
        <v>27655.205404166667</v>
      </c>
      <c r="F38" s="16">
        <v>289.06748749999997</v>
      </c>
      <c r="G38" s="16">
        <v>209.40403750000002</v>
      </c>
      <c r="H38" s="16">
        <v>498.47152499999999</v>
      </c>
      <c r="I38" s="16">
        <v>10738.523962499999</v>
      </c>
      <c r="J38" s="16">
        <v>11352.738345833333</v>
      </c>
      <c r="K38" s="16">
        <v>22091.262308333331</v>
      </c>
      <c r="L38" s="16">
        <v>145.04501250000001</v>
      </c>
      <c r="M38" s="16">
        <v>1209.1635041666666</v>
      </c>
      <c r="N38" s="16">
        <v>1354.2085166666666</v>
      </c>
      <c r="O38" s="16">
        <v>51599.147754166668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678596.76779999991</v>
      </c>
      <c r="D39" s="16">
        <v>4814.1899999999996</v>
      </c>
      <c r="E39" s="16">
        <v>683410.95779999986</v>
      </c>
      <c r="F39" s="16">
        <v>2993.7150000000001</v>
      </c>
      <c r="G39" s="16">
        <v>2960.22</v>
      </c>
      <c r="H39" s="16">
        <v>5953.9349999999995</v>
      </c>
      <c r="I39" s="16">
        <v>76426.015799999994</v>
      </c>
      <c r="J39" s="16">
        <v>83618.59</v>
      </c>
      <c r="K39" s="16">
        <v>160044.60579999999</v>
      </c>
      <c r="L39" s="16">
        <v>704.11400000000003</v>
      </c>
      <c r="M39" s="16">
        <v>5556</v>
      </c>
      <c r="N39" s="16">
        <v>6260.1139999999996</v>
      </c>
      <c r="O39" s="16">
        <v>855669.61259999988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53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1.0017576583424684E-2</v>
      </c>
      <c r="D17" s="12">
        <v>0.17053077232559169</v>
      </c>
      <c r="E17" s="12">
        <v>1.0062253556702025E-2</v>
      </c>
      <c r="F17" s="12">
        <v>7.6977686461164735E-2</v>
      </c>
      <c r="G17" s="12">
        <v>0.67788084578684449</v>
      </c>
      <c r="H17" s="12">
        <v>0.13385546140171986</v>
      </c>
      <c r="I17" s="12">
        <v>1.7378690481881714E-2</v>
      </c>
      <c r="J17" s="12">
        <v>0.10757263810775688</v>
      </c>
      <c r="K17" s="12">
        <v>2.0406033631361321E-2</v>
      </c>
      <c r="L17" s="12">
        <v>0</v>
      </c>
      <c r="M17" s="12">
        <v>0</v>
      </c>
      <c r="N17" s="12">
        <v>0</v>
      </c>
      <c r="O17" s="17">
        <v>1.932815488384193E-2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8.4949648981253994E-3</v>
      </c>
      <c r="D21" s="12">
        <v>0</v>
      </c>
      <c r="E21" s="12">
        <v>8.4926004238652583E-3</v>
      </c>
      <c r="F21" s="12">
        <v>4.3870102946962459E-3</v>
      </c>
      <c r="G21" s="12">
        <v>0</v>
      </c>
      <c r="H21" s="12">
        <v>3.9717630450668024E-3</v>
      </c>
      <c r="I21" s="12">
        <v>1.7916217875036881E-2</v>
      </c>
      <c r="J21" s="12">
        <v>0</v>
      </c>
      <c r="K21" s="12">
        <v>1.7314863339879395E-2</v>
      </c>
      <c r="L21" s="12">
        <v>0</v>
      </c>
      <c r="M21" s="12">
        <v>0</v>
      </c>
      <c r="N21" s="12">
        <v>0</v>
      </c>
      <c r="O21" s="17">
        <v>9.4624209769733035E-3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9.0643971879393126E-4</v>
      </c>
      <c r="D22" s="12">
        <v>0</v>
      </c>
      <c r="E22" s="12">
        <v>9.0618742188521397E-4</v>
      </c>
      <c r="F22" s="12">
        <v>2.8973663401375496E-2</v>
      </c>
      <c r="G22" s="12">
        <v>0</v>
      </c>
      <c r="H22" s="12">
        <v>2.6231195699930664E-2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2.3704532965526104E-3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1.9418981200344018E-2</v>
      </c>
      <c r="D25" s="12">
        <v>0.17053077232559169</v>
      </c>
      <c r="E25" s="12">
        <v>1.9461041402452497E-2</v>
      </c>
      <c r="F25" s="12">
        <v>0.11033836015723648</v>
      </c>
      <c r="G25" s="12">
        <v>0.67788084578684449</v>
      </c>
      <c r="H25" s="12">
        <v>0.16405842014671732</v>
      </c>
      <c r="I25" s="12">
        <v>3.5294908356918592E-2</v>
      </c>
      <c r="J25" s="12">
        <v>0.10757263810775688</v>
      </c>
      <c r="K25" s="12">
        <v>3.7720896971240717E-2</v>
      </c>
      <c r="L25" s="12">
        <v>0</v>
      </c>
      <c r="M25" s="12">
        <v>0</v>
      </c>
      <c r="N25" s="12">
        <v>0</v>
      </c>
      <c r="O25" s="12">
        <v>3.1161029157367844E-2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0.22665321621932769</v>
      </c>
      <c r="D29" s="12">
        <v>2.399711291253642</v>
      </c>
      <c r="E29" s="12">
        <v>0.22725806155369113</v>
      </c>
      <c r="F29" s="12">
        <v>1.99679782233058</v>
      </c>
      <c r="G29" s="12">
        <v>40.814647451962237</v>
      </c>
      <c r="H29" s="12">
        <v>5.6710552807006236</v>
      </c>
      <c r="I29" s="12">
        <v>0.81608245957770142</v>
      </c>
      <c r="J29" s="12">
        <v>4.7133529350905166</v>
      </c>
      <c r="K29" s="12">
        <v>0.94689362137153432</v>
      </c>
      <c r="L29" s="12">
        <v>0.88607202738261426</v>
      </c>
      <c r="M29" s="12">
        <v>0</v>
      </c>
      <c r="N29" s="12">
        <v>0.38765651197989376</v>
      </c>
      <c r="O29" s="17">
        <v>0.67313192321491189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0.22665321621932769</v>
      </c>
      <c r="D33" s="12">
        <v>2.399711291253642</v>
      </c>
      <c r="E33" s="12">
        <v>0.22725806155369113</v>
      </c>
      <c r="F33" s="12">
        <v>1.99679782233058</v>
      </c>
      <c r="G33" s="12">
        <v>40.814647451962237</v>
      </c>
      <c r="H33" s="12">
        <v>5.6710552807006236</v>
      </c>
      <c r="I33" s="12">
        <v>0.81608245957770142</v>
      </c>
      <c r="J33" s="12">
        <v>4.7133529350905166</v>
      </c>
      <c r="K33" s="12">
        <v>0.94689362137153432</v>
      </c>
      <c r="L33" s="12">
        <v>0.88607202738261426</v>
      </c>
      <c r="M33" s="12">
        <v>0</v>
      </c>
      <c r="N33" s="12">
        <v>0.38765651197989376</v>
      </c>
      <c r="O33" s="12">
        <v>0.67313192321491189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14367</v>
      </c>
      <c r="D37" s="16">
        <v>4</v>
      </c>
      <c r="E37" s="16">
        <v>14371</v>
      </c>
      <c r="F37" s="16">
        <v>1033</v>
      </c>
      <c r="G37" s="16">
        <v>108</v>
      </c>
      <c r="H37" s="16">
        <v>1141</v>
      </c>
      <c r="I37" s="16">
        <v>2505</v>
      </c>
      <c r="J37" s="16">
        <v>87</v>
      </c>
      <c r="K37" s="16">
        <v>2592</v>
      </c>
      <c r="L37" s="16">
        <v>7</v>
      </c>
      <c r="M37" s="16">
        <v>9</v>
      </c>
      <c r="N37" s="16">
        <v>16</v>
      </c>
      <c r="O37" s="16">
        <v>18120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2535.5189875000005</v>
      </c>
      <c r="D38" s="16">
        <v>2.9096708333333332</v>
      </c>
      <c r="E38" s="16">
        <v>2538.4286583333337</v>
      </c>
      <c r="F38" s="16">
        <v>894.25924166666675</v>
      </c>
      <c r="G38" s="16">
        <v>939.1391041666667</v>
      </c>
      <c r="H38" s="16">
        <v>1833.3983458333335</v>
      </c>
      <c r="I38" s="16">
        <v>1205.6272791666665</v>
      </c>
      <c r="J38" s="16">
        <v>1795.8144416666667</v>
      </c>
      <c r="K38" s="16">
        <v>3001.4417208333334</v>
      </c>
      <c r="L38" s="16">
        <v>44.382916666666659</v>
      </c>
      <c r="M38" s="16">
        <v>1677.1905791666668</v>
      </c>
      <c r="N38" s="16">
        <v>1721.5734958333335</v>
      </c>
      <c r="O38" s="16">
        <v>9094.8422208333341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63370.215000000004</v>
      </c>
      <c r="D39" s="16">
        <v>34.200000000000003</v>
      </c>
      <c r="E39" s="16">
        <v>63404.415000000001</v>
      </c>
      <c r="F39" s="16">
        <v>10986.758</v>
      </c>
      <c r="G39" s="16">
        <v>8480</v>
      </c>
      <c r="H39" s="16">
        <v>19466.758000000002</v>
      </c>
      <c r="I39" s="16">
        <v>14322.050999999999</v>
      </c>
      <c r="J39" s="16">
        <v>32812</v>
      </c>
      <c r="K39" s="16">
        <v>47134.050999999999</v>
      </c>
      <c r="L39" s="16">
        <v>308.69100000000003</v>
      </c>
      <c r="M39" s="16">
        <v>6990.4</v>
      </c>
      <c r="N39" s="16">
        <v>7299.0909999999994</v>
      </c>
      <c r="O39" s="16">
        <v>137304.315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8" sqref="D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54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0.10823848209054726</v>
      </c>
      <c r="D17" s="12">
        <v>1.17916456378576</v>
      </c>
      <c r="E17" s="12">
        <v>0.10830386858017356</v>
      </c>
      <c r="F17" s="12">
        <v>0.65268118906255379</v>
      </c>
      <c r="G17" s="12">
        <v>17.089746519967381</v>
      </c>
      <c r="H17" s="12">
        <v>1.358387035112135</v>
      </c>
      <c r="I17" s="12">
        <v>0.19819867140620989</v>
      </c>
      <c r="J17" s="12">
        <v>3.6417079935913961</v>
      </c>
      <c r="K17" s="12">
        <v>0.22815375634900636</v>
      </c>
      <c r="L17" s="12">
        <v>4.2340258772903985</v>
      </c>
      <c r="M17" s="12">
        <v>44.708473710239616</v>
      </c>
      <c r="N17" s="12">
        <v>17.337264384360289</v>
      </c>
      <c r="O17" s="17">
        <v>0.17767534327275136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7.9843080053053749E-3</v>
      </c>
      <c r="D21" s="12">
        <v>0</v>
      </c>
      <c r="E21" s="12">
        <v>7.9838205151961262E-3</v>
      </c>
      <c r="F21" s="12">
        <v>5.3310614522821168E-2</v>
      </c>
      <c r="G21" s="12">
        <v>0</v>
      </c>
      <c r="H21" s="12">
        <v>5.102178670788788E-2</v>
      </c>
      <c r="I21" s="12">
        <v>2.134391435985003E-2</v>
      </c>
      <c r="J21" s="12">
        <v>0</v>
      </c>
      <c r="K21" s="12">
        <v>2.1158243665264729E-2</v>
      </c>
      <c r="L21" s="12">
        <v>1.4497661460671005</v>
      </c>
      <c r="M21" s="12">
        <v>0</v>
      </c>
      <c r="N21" s="12">
        <v>0.98041739374321912</v>
      </c>
      <c r="O21" s="17">
        <v>1.212271967726102E-2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7.6519848371661554E-6</v>
      </c>
      <c r="D22" s="12">
        <v>0</v>
      </c>
      <c r="E22" s="12">
        <v>7.651517637388572E-6</v>
      </c>
      <c r="F22" s="12">
        <v>0</v>
      </c>
      <c r="G22" s="12">
        <v>0</v>
      </c>
      <c r="H22" s="12">
        <v>0</v>
      </c>
      <c r="I22" s="12">
        <v>1.315728754212938E-6</v>
      </c>
      <c r="J22" s="12">
        <v>0</v>
      </c>
      <c r="K22" s="12">
        <v>1.3042832307929178E-6</v>
      </c>
      <c r="L22" s="12">
        <v>0</v>
      </c>
      <c r="M22" s="12">
        <v>0</v>
      </c>
      <c r="N22" s="12">
        <v>0</v>
      </c>
      <c r="O22" s="17">
        <v>6.6169090299826748E-6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0.11623044208068981</v>
      </c>
      <c r="D25" s="12">
        <v>1.17916456378576</v>
      </c>
      <c r="E25" s="12">
        <v>0.11629534061300707</v>
      </c>
      <c r="F25" s="12">
        <v>0.70599180358537494</v>
      </c>
      <c r="G25" s="12">
        <v>17.089746519967381</v>
      </c>
      <c r="H25" s="12">
        <v>1.4094088218200229</v>
      </c>
      <c r="I25" s="12">
        <v>0.21954390149481415</v>
      </c>
      <c r="J25" s="12">
        <v>3.6417079935913961</v>
      </c>
      <c r="K25" s="12">
        <v>0.24931330429750187</v>
      </c>
      <c r="L25" s="12">
        <v>5.6837920233574994</v>
      </c>
      <c r="M25" s="12">
        <v>44.708473710239616</v>
      </c>
      <c r="N25" s="12">
        <v>18.317681778103509</v>
      </c>
      <c r="O25" s="12">
        <v>0.18980467985904237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0.1875713532588095</v>
      </c>
      <c r="D29" s="12">
        <v>2.0197243793892952</v>
      </c>
      <c r="E29" s="12">
        <v>0.18768321723979242</v>
      </c>
      <c r="F29" s="12">
        <v>1.2796031316667098</v>
      </c>
      <c r="G29" s="12">
        <v>33.654907914793391</v>
      </c>
      <c r="H29" s="12">
        <v>2.6695983280800197</v>
      </c>
      <c r="I29" s="12">
        <v>0.42967140871027548</v>
      </c>
      <c r="J29" s="12">
        <v>6.2916961025769815</v>
      </c>
      <c r="K29" s="12">
        <v>0.4806651570095008</v>
      </c>
      <c r="L29" s="12">
        <v>13.131762620523013</v>
      </c>
      <c r="M29" s="12">
        <v>2.550354030848315</v>
      </c>
      <c r="N29" s="12">
        <v>9.7061267461678948</v>
      </c>
      <c r="O29" s="17">
        <v>0.29747954280986205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2.5438335633309238E-4</v>
      </c>
      <c r="D31" s="12">
        <v>0</v>
      </c>
      <c r="E31" s="12">
        <v>2.5436782469652637E-4</v>
      </c>
      <c r="F31" s="12">
        <v>0</v>
      </c>
      <c r="G31" s="12">
        <v>0</v>
      </c>
      <c r="H31" s="12">
        <v>0</v>
      </c>
      <c r="I31" s="12">
        <v>1.3281867759473407E-2</v>
      </c>
      <c r="J31" s="12">
        <v>0</v>
      </c>
      <c r="K31" s="12">
        <v>1.3166328802058435E-2</v>
      </c>
      <c r="L31" s="12">
        <v>0</v>
      </c>
      <c r="M31" s="12">
        <v>0</v>
      </c>
      <c r="N31" s="12">
        <v>0</v>
      </c>
      <c r="O31" s="17">
        <v>1.9727248531086401E-3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0.1878257366151426</v>
      </c>
      <c r="D33" s="12">
        <v>2.0197243793892952</v>
      </c>
      <c r="E33" s="12">
        <v>0.18793758506448896</v>
      </c>
      <c r="F33" s="12">
        <v>1.2796031316667098</v>
      </c>
      <c r="G33" s="12">
        <v>33.654907914793391</v>
      </c>
      <c r="H33" s="12">
        <v>2.6695983280800197</v>
      </c>
      <c r="I33" s="12">
        <v>0.44295327646974891</v>
      </c>
      <c r="J33" s="12">
        <v>6.2916961025769815</v>
      </c>
      <c r="K33" s="12">
        <v>0.49383148581155922</v>
      </c>
      <c r="L33" s="12">
        <v>13.131762620523013</v>
      </c>
      <c r="M33" s="12">
        <v>2.550354030848315</v>
      </c>
      <c r="N33" s="12">
        <v>9.7061267461678948</v>
      </c>
      <c r="O33" s="12">
        <v>0.29945226766297067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81887</v>
      </c>
      <c r="D37" s="16">
        <v>5</v>
      </c>
      <c r="E37" s="16">
        <v>81892</v>
      </c>
      <c r="F37" s="16">
        <v>2140</v>
      </c>
      <c r="G37" s="16">
        <v>96</v>
      </c>
      <c r="H37" s="16">
        <v>2236</v>
      </c>
      <c r="I37" s="16">
        <v>12877</v>
      </c>
      <c r="J37" s="16">
        <v>113</v>
      </c>
      <c r="K37" s="16">
        <v>12990</v>
      </c>
      <c r="L37" s="16">
        <v>94</v>
      </c>
      <c r="M37" s="16">
        <v>45</v>
      </c>
      <c r="N37" s="16">
        <v>139</v>
      </c>
      <c r="O37" s="16">
        <v>97257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16554.9914125</v>
      </c>
      <c r="D38" s="16">
        <v>2.7674208333333334</v>
      </c>
      <c r="E38" s="16">
        <v>16557.758833333333</v>
      </c>
      <c r="F38" s="16">
        <v>576.08727083333326</v>
      </c>
      <c r="G38" s="16">
        <v>428.41651250000007</v>
      </c>
      <c r="H38" s="16">
        <v>1004.5037833333333</v>
      </c>
      <c r="I38" s="16">
        <v>7523.3011625000008</v>
      </c>
      <c r="J38" s="16">
        <v>2775.4454624999998</v>
      </c>
      <c r="K38" s="16">
        <v>10298.746625</v>
      </c>
      <c r="L38" s="16">
        <v>537.63623333333328</v>
      </c>
      <c r="M38" s="16">
        <v>5590.1015208333338</v>
      </c>
      <c r="N38" s="16">
        <v>6127.7377541666674</v>
      </c>
      <c r="O38" s="16">
        <v>33988.746995833331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428963.15740000014</v>
      </c>
      <c r="D39" s="16">
        <v>60</v>
      </c>
      <c r="E39" s="16">
        <v>429023.15740000014</v>
      </c>
      <c r="F39" s="16">
        <v>11727.928</v>
      </c>
      <c r="G39" s="16">
        <v>3712.5</v>
      </c>
      <c r="H39" s="16">
        <v>15440.428</v>
      </c>
      <c r="I39" s="16">
        <v>80028.541599999997</v>
      </c>
      <c r="J39" s="16">
        <v>20824.099999999999</v>
      </c>
      <c r="K39" s="16">
        <v>100852.6416</v>
      </c>
      <c r="L39" s="16">
        <v>2475.9279999999999</v>
      </c>
      <c r="M39" s="16">
        <v>28013.013999999999</v>
      </c>
      <c r="N39" s="16">
        <v>30488.941999999999</v>
      </c>
      <c r="O39" s="16">
        <v>575805.16900000023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52</vt:i4>
      </vt:variant>
    </vt:vector>
  </HeadingPairs>
  <TitlesOfParts>
    <vt:vector size="52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  <vt:lpstr>Sayfa4</vt:lpstr>
      <vt:lpstr>Sayfa2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Mustafa Türe</cp:lastModifiedBy>
  <dcterms:created xsi:type="dcterms:W3CDTF">2018-03-07T06:32:47Z</dcterms:created>
  <dcterms:modified xsi:type="dcterms:W3CDTF">2023-07-21T08:50:46Z</dcterms:modified>
</cp:coreProperties>
</file>